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 (Бюджет 2010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<sst xmlns="http://schemas.openxmlformats.org/spreadsheetml/2006/main" count="47" uniqueCount="47">
  <si>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Совета депутатов</t>
  </si>
  <si>
    <t>Рождественского сельского поселения</t>
  </si>
  <si>
    <t xml:space="preserve"> </t>
  </si>
  <si>
    <t>Сводный перечень</t>
  </si>
  <si>
    <t xml:space="preserve">статья </t>
  </si>
  <si>
    <t>классиф</t>
  </si>
  <si>
    <t>п\п</t>
  </si>
  <si>
    <t xml:space="preserve">Наименование продукции </t>
  </si>
  <si>
    <t xml:space="preserve">Муниципальный заказ </t>
  </si>
  <si>
    <t>админист</t>
  </si>
  <si>
    <t xml:space="preserve">культура </t>
  </si>
  <si>
    <t>благ-во</t>
  </si>
  <si>
    <t xml:space="preserve">Всего </t>
  </si>
  <si>
    <t xml:space="preserve">общ сумма </t>
  </si>
  <si>
    <t>Товары</t>
  </si>
  <si>
    <t>Горючесмазочные материалы</t>
  </si>
  <si>
    <t>эконом</t>
  </si>
  <si>
    <t>Запчасти автомобильные</t>
  </si>
  <si>
    <t>Информатизация</t>
  </si>
  <si>
    <t>Компьютерная техника</t>
  </si>
  <si>
    <t>Канцелярские товары, расходные материлы</t>
  </si>
  <si>
    <r>
      <t xml:space="preserve">  </t>
    </r>
    <r>
      <rPr>
        <b/>
        <sz val="10"/>
        <rFont val="Arial Cyr"/>
        <family val="2"/>
      </rPr>
      <t xml:space="preserve"> Работы</t>
    </r>
  </si>
  <si>
    <t>Ремонт техники</t>
  </si>
  <si>
    <t>Услуги</t>
  </si>
  <si>
    <t>Продукция полиграф промыш</t>
  </si>
  <si>
    <t>Услуги сопровождения компьютерых программ</t>
  </si>
  <si>
    <t>Услуги связи</t>
  </si>
  <si>
    <t>Транспортные услуги</t>
  </si>
  <si>
    <t>доп</t>
  </si>
  <si>
    <t>код</t>
  </si>
  <si>
    <t>003</t>
  </si>
  <si>
    <t>Электроэнергия</t>
  </si>
  <si>
    <t>004</t>
  </si>
  <si>
    <t>Теплоснабжение</t>
  </si>
  <si>
    <t>005</t>
  </si>
  <si>
    <t>Водоснабжение и водоотведение</t>
  </si>
  <si>
    <t xml:space="preserve">Текщий ремонт помещений </t>
  </si>
  <si>
    <t xml:space="preserve">Прочие услуги </t>
  </si>
  <si>
    <t xml:space="preserve">Мебель, муз инструменты,  </t>
  </si>
  <si>
    <t>Благоустройство( расходы на ул освещ, уборка и вывоз мусора, содердание дорог, содер мест  захорон,общ связь , прочие).</t>
  </si>
  <si>
    <t xml:space="preserve">Итого </t>
  </si>
  <si>
    <t>видов продукции( (товаров, работ и  услуг) для нужд</t>
  </si>
  <si>
    <t xml:space="preserve">                           Рождественского сельского поселения    </t>
  </si>
  <si>
    <t>Приложение№7 к решению</t>
  </si>
  <si>
    <t>Кадастровые  проекты</t>
  </si>
  <si>
    <t>на 2010 год</t>
  </si>
  <si>
    <r>
      <t>№</t>
    </r>
    <r>
      <rPr>
        <b/>
        <sz val="10"/>
        <rFont val="Arial Cyr"/>
        <family val="2"/>
      </rPr>
      <t xml:space="preserve">  24   </t>
    </r>
    <r>
      <rPr>
        <sz val="10"/>
        <rFont val="Arial Cyr"/>
        <family val="0"/>
      </rPr>
      <t xml:space="preserve"> от  17 декабря   2009 года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</si>
</sst>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O13" sqref="O13"/>
    </sheetView>
  </sheetViews>
  <sheetFormatPr defaultColWidth="9.00390625" defaultRowHeight="12.75"/>
  <cols>
    <col min="1" max="1" width="4.25390625" style="0" customWidth="1"/>
    <col min="2" max="3" width="6.75390625" style="0" customWidth="1"/>
    <col min="6" max="6" width="9.25390625" style="0" customWidth="1"/>
    <col min="7" max="7" width="8.625" style="0" customWidth="1"/>
    <col min="8" max="8" width="8.875" style="0" customWidth="1"/>
    <col min="9" max="9" width="9.875" style="0" customWidth="1"/>
    <col min="10" max="10" width="12.375" style="0" customWidth="1"/>
    <col min="11" max="11" width="9.125" style="0" hidden="1" customWidth="1"/>
  </cols>
  <sheetData>
    <row r="1" ht="12.75">
      <c r="G1" t="s">
        <v>43</v>
      </c>
    </row>
    <row r="2" ht="12.75">
      <c r="G2" t="s">
        <v>0</v>
      </c>
    </row>
    <row r="3" ht="12.75">
      <c r="G3" t="s">
        <v>1</v>
      </c>
    </row>
    <row r="4" ht="12.75">
      <c r="G4" t="s">
        <v>46</v>
      </c>
    </row>
    <row r="7" spans="1:8" ht="12.75">
      <c r="A7" s="17"/>
      <c r="B7" s="17"/>
      <c r="C7" s="17"/>
      <c r="D7" s="17" t="s">
        <v>2</v>
      </c>
      <c r="E7" s="17" t="s">
        <v>3</v>
      </c>
      <c r="F7" s="17"/>
      <c r="G7" s="17"/>
      <c r="H7" s="17"/>
    </row>
    <row r="8" spans="1:8" ht="12.75">
      <c r="A8" s="17"/>
      <c r="B8" s="17"/>
      <c r="C8" s="17"/>
      <c r="D8" s="17" t="s">
        <v>41</v>
      </c>
      <c r="E8" s="17"/>
      <c r="F8" s="17"/>
      <c r="G8" s="17"/>
      <c r="H8" s="17"/>
    </row>
    <row r="9" spans="1:8" ht="12.75">
      <c r="A9" s="17"/>
      <c r="B9" s="17" t="s">
        <v>42</v>
      </c>
      <c r="C9" s="17"/>
      <c r="D9" s="17"/>
      <c r="E9" s="17"/>
      <c r="F9" s="17"/>
      <c r="G9" s="17"/>
      <c r="H9" s="17"/>
    </row>
    <row r="10" ht="19.5" customHeight="1">
      <c r="F10" s="17" t="s">
        <v>45</v>
      </c>
    </row>
    <row r="11" spans="1:11" ht="12.75">
      <c r="A11" s="1"/>
      <c r="B11" s="1" t="s">
        <v>4</v>
      </c>
      <c r="C11" s="4"/>
      <c r="D11" s="4"/>
      <c r="E11" s="5"/>
      <c r="F11" s="6"/>
      <c r="G11" s="4" t="s">
        <v>8</v>
      </c>
      <c r="H11" s="5"/>
      <c r="I11" s="6"/>
      <c r="J11" s="4" t="s">
        <v>12</v>
      </c>
      <c r="K11" s="6"/>
    </row>
    <row r="12" spans="1:11" ht="12.75">
      <c r="A12" s="2"/>
      <c r="B12" s="2" t="s">
        <v>16</v>
      </c>
      <c r="C12" s="10" t="s">
        <v>28</v>
      </c>
      <c r="D12" s="10"/>
      <c r="E12" s="12"/>
      <c r="F12" s="11"/>
      <c r="G12" s="13"/>
      <c r="H12" s="14"/>
      <c r="I12" s="15"/>
      <c r="J12" s="1"/>
      <c r="K12" s="11"/>
    </row>
    <row r="13" spans="1:11" ht="12.75">
      <c r="A13" s="2" t="s">
        <v>6</v>
      </c>
      <c r="B13" s="2" t="s">
        <v>5</v>
      </c>
      <c r="C13" s="10" t="s">
        <v>29</v>
      </c>
      <c r="D13" s="10" t="s">
        <v>7</v>
      </c>
      <c r="E13" s="12"/>
      <c r="F13" s="11"/>
      <c r="G13" s="1" t="s">
        <v>9</v>
      </c>
      <c r="H13" s="1" t="s">
        <v>10</v>
      </c>
      <c r="I13" s="6" t="s">
        <v>11</v>
      </c>
      <c r="J13" s="2" t="s">
        <v>13</v>
      </c>
      <c r="K13" s="11"/>
    </row>
    <row r="14" spans="1:11" ht="13.5" thickBot="1">
      <c r="A14" s="1">
        <v>1</v>
      </c>
      <c r="B14" s="1">
        <v>2</v>
      </c>
      <c r="C14" s="4"/>
      <c r="D14" s="4"/>
      <c r="E14" s="5">
        <v>3</v>
      </c>
      <c r="F14" s="6"/>
      <c r="G14" s="1">
        <v>4</v>
      </c>
      <c r="H14" s="1">
        <v>5</v>
      </c>
      <c r="I14" s="6">
        <v>6</v>
      </c>
      <c r="J14" s="1"/>
      <c r="K14" s="15">
        <v>7</v>
      </c>
    </row>
    <row r="15" spans="1:11" ht="19.5" customHeight="1" thickBot="1">
      <c r="A15" s="28"/>
      <c r="B15" s="29"/>
      <c r="C15" s="31"/>
      <c r="D15" s="32" t="s">
        <v>14</v>
      </c>
      <c r="E15" s="33"/>
      <c r="F15" s="34"/>
      <c r="G15" s="36">
        <f>G16+G18+G19+G20+G21+G22</f>
        <v>520</v>
      </c>
      <c r="H15" s="36">
        <f>H16+H18+H19+H20+H21+H22</f>
        <v>130</v>
      </c>
      <c r="I15" s="34"/>
      <c r="J15" s="30">
        <f>J16+J18+J19+J20+J21+J22</f>
        <v>650</v>
      </c>
      <c r="K15" s="6"/>
    </row>
    <row r="16" spans="1:11" ht="12.75">
      <c r="A16" s="3">
        <v>1</v>
      </c>
      <c r="B16" s="3">
        <v>340</v>
      </c>
      <c r="C16" s="3"/>
      <c r="D16" s="3" t="s">
        <v>15</v>
      </c>
      <c r="E16" s="3"/>
      <c r="F16" s="3"/>
      <c r="G16" s="3">
        <v>220</v>
      </c>
      <c r="H16" s="3"/>
      <c r="I16" s="3"/>
      <c r="J16" s="27">
        <f aca="true" t="shared" si="0" ref="J16:J21">G16+H16+I16</f>
        <v>220</v>
      </c>
      <c r="K16" s="11"/>
    </row>
    <row r="17" spans="1:11" ht="1.5" customHeight="1" hidden="1">
      <c r="A17" s="16"/>
      <c r="B17" s="16"/>
      <c r="C17" s="16"/>
      <c r="D17" s="16"/>
      <c r="E17" s="16"/>
      <c r="F17" s="16"/>
      <c r="G17" s="16"/>
      <c r="H17" s="16"/>
      <c r="I17" s="16"/>
      <c r="J17" s="25">
        <f t="shared" si="0"/>
        <v>0</v>
      </c>
      <c r="K17" s="11"/>
    </row>
    <row r="18" spans="1:11" ht="12.75">
      <c r="A18" s="16"/>
      <c r="B18" s="16">
        <v>340</v>
      </c>
      <c r="C18" s="16"/>
      <c r="D18" s="16" t="s">
        <v>17</v>
      </c>
      <c r="E18" s="16"/>
      <c r="F18" s="16"/>
      <c r="G18" s="16">
        <v>30</v>
      </c>
      <c r="H18" s="16"/>
      <c r="I18" s="16"/>
      <c r="J18" s="25">
        <f t="shared" si="0"/>
        <v>30</v>
      </c>
      <c r="K18" s="11"/>
    </row>
    <row r="19" spans="1:11" ht="12.75">
      <c r="A19" s="16"/>
      <c r="B19" s="16">
        <v>226</v>
      </c>
      <c r="C19" s="16"/>
      <c r="D19" s="43" t="s">
        <v>18</v>
      </c>
      <c r="E19" s="44"/>
      <c r="F19" s="45"/>
      <c r="G19" s="16">
        <v>50</v>
      </c>
      <c r="H19" s="16"/>
      <c r="I19" s="16"/>
      <c r="J19" s="25">
        <f t="shared" si="0"/>
        <v>50</v>
      </c>
      <c r="K19" s="11"/>
    </row>
    <row r="20" spans="1:11" ht="12.75">
      <c r="A20" s="16"/>
      <c r="B20" s="16">
        <v>310</v>
      </c>
      <c r="C20" s="16"/>
      <c r="D20" s="16" t="s">
        <v>19</v>
      </c>
      <c r="E20" s="16"/>
      <c r="F20" s="16"/>
      <c r="G20" s="16">
        <v>50</v>
      </c>
      <c r="H20" s="16"/>
      <c r="I20" s="16"/>
      <c r="J20" s="25">
        <f t="shared" si="0"/>
        <v>50</v>
      </c>
      <c r="K20" s="11"/>
    </row>
    <row r="21" spans="1:11" ht="12.75">
      <c r="A21" s="16"/>
      <c r="B21" s="16">
        <v>310</v>
      </c>
      <c r="C21" s="16"/>
      <c r="D21" s="16" t="s">
        <v>38</v>
      </c>
      <c r="E21" s="16"/>
      <c r="F21" s="16"/>
      <c r="G21" s="16">
        <v>100</v>
      </c>
      <c r="H21" s="16">
        <v>80</v>
      </c>
      <c r="I21" s="16"/>
      <c r="J21" s="26">
        <f t="shared" si="0"/>
        <v>180</v>
      </c>
      <c r="K21" s="11"/>
    </row>
    <row r="22" spans="1:13" ht="24.75" customHeight="1" thickBot="1">
      <c r="A22" s="1"/>
      <c r="B22" s="1">
        <v>340</v>
      </c>
      <c r="C22" s="1"/>
      <c r="D22" s="52" t="s">
        <v>20</v>
      </c>
      <c r="E22" s="52"/>
      <c r="F22" s="52"/>
      <c r="G22" s="1">
        <v>70</v>
      </c>
      <c r="H22" s="1">
        <v>50</v>
      </c>
      <c r="I22" s="4"/>
      <c r="J22" s="26">
        <f>G22+H22</f>
        <v>120</v>
      </c>
      <c r="K22" s="12"/>
      <c r="L22" s="12"/>
      <c r="M22" s="12"/>
    </row>
    <row r="23" spans="1:13" ht="18" customHeight="1" thickBot="1">
      <c r="A23" s="28"/>
      <c r="B23" s="29"/>
      <c r="C23" s="29"/>
      <c r="D23" s="39" t="s">
        <v>21</v>
      </c>
      <c r="E23" s="56"/>
      <c r="F23" s="57"/>
      <c r="G23" s="36">
        <f>G24+G25+G26</f>
        <v>245</v>
      </c>
      <c r="H23" s="36">
        <f>H24+H25+H26</f>
        <v>260</v>
      </c>
      <c r="I23" s="31"/>
      <c r="J23" s="35">
        <f>J24+J25+J26</f>
        <v>505</v>
      </c>
      <c r="K23" s="12"/>
      <c r="L23" s="12"/>
      <c r="M23" s="12"/>
    </row>
    <row r="24" spans="1:11" ht="12.75">
      <c r="A24" s="3"/>
      <c r="B24" s="3">
        <v>225</v>
      </c>
      <c r="C24" s="3"/>
      <c r="D24" s="46" t="s">
        <v>22</v>
      </c>
      <c r="E24" s="47"/>
      <c r="F24" s="48"/>
      <c r="G24" s="3">
        <v>20</v>
      </c>
      <c r="H24" s="3">
        <v>10</v>
      </c>
      <c r="I24" s="3"/>
      <c r="J24" s="27">
        <f>G24+H24+I24</f>
        <v>30</v>
      </c>
      <c r="K24" s="11"/>
    </row>
    <row r="25" spans="1:11" ht="12.75">
      <c r="A25" s="16"/>
      <c r="B25" s="16">
        <v>225</v>
      </c>
      <c r="C25" s="16"/>
      <c r="D25" s="22" t="s">
        <v>44</v>
      </c>
      <c r="E25" s="23"/>
      <c r="F25" s="24"/>
      <c r="G25" s="16">
        <v>125</v>
      </c>
      <c r="H25" s="16"/>
      <c r="I25" s="16"/>
      <c r="J25" s="25">
        <f>G25+H25+I25</f>
        <v>125</v>
      </c>
      <c r="K25" s="11"/>
    </row>
    <row r="26" spans="1:11" ht="13.5" thickBot="1">
      <c r="A26" s="1"/>
      <c r="B26" s="1">
        <v>225</v>
      </c>
      <c r="C26" s="1"/>
      <c r="D26" s="1" t="s">
        <v>36</v>
      </c>
      <c r="E26" s="1"/>
      <c r="F26" s="1"/>
      <c r="G26" s="1">
        <v>100</v>
      </c>
      <c r="H26" s="1">
        <v>250</v>
      </c>
      <c r="I26" s="1"/>
      <c r="J26" s="26">
        <f>G26+H26+I26</f>
        <v>350</v>
      </c>
      <c r="K26" s="11"/>
    </row>
    <row r="27" spans="1:11" ht="17.25" customHeight="1" thickBot="1">
      <c r="A27" s="28"/>
      <c r="B27" s="29"/>
      <c r="C27" s="29"/>
      <c r="D27" s="58" t="s">
        <v>23</v>
      </c>
      <c r="E27" s="59"/>
      <c r="F27" s="60"/>
      <c r="G27" s="36">
        <f>G28+G29+G30+G31+G32+G35+G33</f>
        <v>590</v>
      </c>
      <c r="H27" s="36">
        <f>H28+H29+H30+H31+H32+H35+H33+H34</f>
        <v>1875</v>
      </c>
      <c r="I27" s="29"/>
      <c r="J27" s="30">
        <f>J28+J29+J30+J31+J32+J33+J34+J35</f>
        <v>2465</v>
      </c>
      <c r="K27" s="11"/>
    </row>
    <row r="28" spans="1:11" ht="12.75">
      <c r="A28" s="3"/>
      <c r="B28" s="3">
        <v>226</v>
      </c>
      <c r="C28" s="3"/>
      <c r="D28" s="3" t="s">
        <v>24</v>
      </c>
      <c r="E28" s="3"/>
      <c r="F28" s="3"/>
      <c r="G28" s="3">
        <v>30</v>
      </c>
      <c r="H28" s="3">
        <v>20</v>
      </c>
      <c r="I28" s="3"/>
      <c r="J28" s="27">
        <f aca="true" t="shared" si="1" ref="J28:J38">G28+H28+I28</f>
        <v>50</v>
      </c>
      <c r="K28" s="11"/>
    </row>
    <row r="29" spans="1:11" ht="26.25" customHeight="1">
      <c r="A29" s="16"/>
      <c r="B29" s="16">
        <v>226</v>
      </c>
      <c r="C29" s="16"/>
      <c r="D29" s="53" t="s">
        <v>25</v>
      </c>
      <c r="E29" s="53"/>
      <c r="F29" s="53"/>
      <c r="G29" s="16">
        <v>50</v>
      </c>
      <c r="H29" s="16">
        <v>30</v>
      </c>
      <c r="I29" s="16"/>
      <c r="J29" s="25">
        <f t="shared" si="1"/>
        <v>80</v>
      </c>
      <c r="K29" s="11"/>
    </row>
    <row r="30" spans="1:11" ht="12.75">
      <c r="A30" s="16"/>
      <c r="B30" s="16">
        <v>221</v>
      </c>
      <c r="C30" s="16"/>
      <c r="D30" s="43" t="s">
        <v>26</v>
      </c>
      <c r="E30" s="44"/>
      <c r="F30" s="45"/>
      <c r="G30" s="16">
        <v>30</v>
      </c>
      <c r="H30" s="16">
        <v>30</v>
      </c>
      <c r="I30" s="16"/>
      <c r="J30" s="25">
        <f t="shared" si="1"/>
        <v>60</v>
      </c>
      <c r="K30" s="11"/>
    </row>
    <row r="31" spans="1:11" ht="12.75">
      <c r="A31" s="16"/>
      <c r="B31" s="16">
        <v>222</v>
      </c>
      <c r="C31" s="16"/>
      <c r="D31" s="16" t="s">
        <v>27</v>
      </c>
      <c r="E31" s="16"/>
      <c r="F31" s="16"/>
      <c r="G31" s="16">
        <v>10</v>
      </c>
      <c r="H31" s="16">
        <v>30</v>
      </c>
      <c r="I31" s="16"/>
      <c r="J31" s="25">
        <f t="shared" si="1"/>
        <v>40</v>
      </c>
      <c r="K31" s="11"/>
    </row>
    <row r="32" spans="1:11" ht="12.75">
      <c r="A32" s="16"/>
      <c r="B32" s="16">
        <v>223</v>
      </c>
      <c r="C32" s="21" t="s">
        <v>30</v>
      </c>
      <c r="D32" s="43" t="s">
        <v>31</v>
      </c>
      <c r="E32" s="44"/>
      <c r="F32" s="45"/>
      <c r="G32" s="16">
        <v>320</v>
      </c>
      <c r="H32" s="16">
        <v>1140</v>
      </c>
      <c r="I32" s="16"/>
      <c r="J32" s="25">
        <f t="shared" si="1"/>
        <v>1460</v>
      </c>
      <c r="K32" s="11"/>
    </row>
    <row r="33" spans="1:11" ht="12.75">
      <c r="A33" s="16"/>
      <c r="B33" s="16">
        <v>223</v>
      </c>
      <c r="C33" s="21" t="s">
        <v>32</v>
      </c>
      <c r="D33" s="49" t="s">
        <v>33</v>
      </c>
      <c r="E33" s="50"/>
      <c r="F33" s="51"/>
      <c r="G33" s="16"/>
      <c r="H33" s="16">
        <v>550</v>
      </c>
      <c r="I33" s="16"/>
      <c r="J33" s="25">
        <f t="shared" si="1"/>
        <v>550</v>
      </c>
      <c r="K33" s="11"/>
    </row>
    <row r="34" spans="1:11" ht="26.25" customHeight="1">
      <c r="A34" s="16"/>
      <c r="B34" s="16">
        <v>223</v>
      </c>
      <c r="C34" s="21" t="s">
        <v>34</v>
      </c>
      <c r="D34" s="53" t="s">
        <v>35</v>
      </c>
      <c r="E34" s="53"/>
      <c r="F34" s="53"/>
      <c r="G34" s="20"/>
      <c r="H34" s="16">
        <v>15</v>
      </c>
      <c r="I34" s="16"/>
      <c r="J34" s="25">
        <f t="shared" si="1"/>
        <v>15</v>
      </c>
      <c r="K34" s="11"/>
    </row>
    <row r="35" spans="1:11" ht="12.75">
      <c r="A35" s="16"/>
      <c r="B35" s="16">
        <v>226</v>
      </c>
      <c r="C35" s="16"/>
      <c r="D35" s="43" t="s">
        <v>37</v>
      </c>
      <c r="E35" s="44"/>
      <c r="F35" s="45"/>
      <c r="G35" s="16">
        <v>150</v>
      </c>
      <c r="H35" s="16">
        <v>60</v>
      </c>
      <c r="I35" s="16"/>
      <c r="J35" s="25">
        <f t="shared" si="1"/>
        <v>210</v>
      </c>
      <c r="K35" s="11"/>
    </row>
    <row r="36" spans="1:11" ht="63" customHeight="1">
      <c r="A36" s="16"/>
      <c r="B36" s="16">
        <v>0</v>
      </c>
      <c r="C36" s="16"/>
      <c r="D36" s="54" t="s">
        <v>39</v>
      </c>
      <c r="E36" s="55"/>
      <c r="F36" s="38"/>
      <c r="G36" s="16"/>
      <c r="H36" s="16"/>
      <c r="I36" s="25">
        <v>1000</v>
      </c>
      <c r="J36" s="25">
        <f t="shared" si="1"/>
        <v>1000</v>
      </c>
      <c r="K36" s="11"/>
    </row>
    <row r="37" spans="1:11" ht="12.75" hidden="1">
      <c r="A37" s="16"/>
      <c r="B37" s="16"/>
      <c r="C37" s="16"/>
      <c r="D37" s="40"/>
      <c r="E37" s="41"/>
      <c r="F37" s="42"/>
      <c r="G37" s="16"/>
      <c r="H37" s="16"/>
      <c r="I37" s="19"/>
      <c r="J37" s="19">
        <f t="shared" si="1"/>
        <v>0</v>
      </c>
      <c r="K37" s="11"/>
    </row>
    <row r="38" spans="1:11" ht="12.75" hidden="1">
      <c r="A38" s="16"/>
      <c r="B38" s="16"/>
      <c r="C38" s="16"/>
      <c r="D38" s="40"/>
      <c r="E38" s="41"/>
      <c r="F38" s="42"/>
      <c r="G38" s="16"/>
      <c r="H38" s="16"/>
      <c r="I38" s="19"/>
      <c r="J38" s="19">
        <f t="shared" si="1"/>
        <v>0</v>
      </c>
      <c r="K38" s="11"/>
    </row>
    <row r="39" spans="1:11" ht="12.75">
      <c r="A39" s="16"/>
      <c r="B39" s="16"/>
      <c r="C39" s="13"/>
      <c r="D39" s="18" t="s">
        <v>40</v>
      </c>
      <c r="E39" s="14"/>
      <c r="F39" s="15"/>
      <c r="G39" s="19">
        <f>G27+G23+G15</f>
        <v>1355</v>
      </c>
      <c r="H39" s="19">
        <f>H27+H23+H15</f>
        <v>2265</v>
      </c>
      <c r="I39" s="37">
        <v>1000</v>
      </c>
      <c r="J39" s="19">
        <f>J36+J27+J23+J15</f>
        <v>4620</v>
      </c>
      <c r="K39" s="11"/>
    </row>
    <row r="40" spans="1:11" ht="12.75">
      <c r="A40" s="2"/>
      <c r="B40" s="2"/>
      <c r="C40" s="10"/>
      <c r="D40" s="10"/>
      <c r="E40" s="12"/>
      <c r="F40" s="11"/>
      <c r="G40" s="2"/>
      <c r="H40" s="2"/>
      <c r="I40" s="11"/>
      <c r="J40" s="2"/>
      <c r="K40" s="11"/>
    </row>
    <row r="41" spans="1:11" ht="12.75">
      <c r="A41" s="2"/>
      <c r="B41" s="2"/>
      <c r="C41" s="10"/>
      <c r="D41" s="10"/>
      <c r="E41" s="12"/>
      <c r="F41" s="11"/>
      <c r="G41" s="2"/>
      <c r="H41" s="2"/>
      <c r="I41" s="11"/>
      <c r="J41" s="2"/>
      <c r="K41" s="11"/>
    </row>
    <row r="42" spans="1:11" ht="12.75">
      <c r="A42" s="2"/>
      <c r="B42" s="2"/>
      <c r="C42" s="10"/>
      <c r="D42" s="10"/>
      <c r="E42" s="12"/>
      <c r="F42" s="11"/>
      <c r="G42" s="2"/>
      <c r="H42" s="2"/>
      <c r="I42" s="11"/>
      <c r="J42" s="2"/>
      <c r="K42" s="11"/>
    </row>
    <row r="43" spans="1:11" ht="12.75">
      <c r="A43" s="2"/>
      <c r="B43" s="2"/>
      <c r="C43" s="10"/>
      <c r="D43" s="10"/>
      <c r="E43" s="12"/>
      <c r="F43" s="11"/>
      <c r="G43" s="2"/>
      <c r="H43" s="2"/>
      <c r="I43" s="11"/>
      <c r="J43" s="2"/>
      <c r="K43" s="11"/>
    </row>
    <row r="44" spans="1:11" ht="12.75">
      <c r="A44" s="2"/>
      <c r="B44" s="2"/>
      <c r="C44" s="10"/>
      <c r="D44" s="10"/>
      <c r="E44" s="12"/>
      <c r="F44" s="11"/>
      <c r="G44" s="2"/>
      <c r="H44" s="2"/>
      <c r="I44" s="11"/>
      <c r="J44" s="2"/>
      <c r="K44" s="11"/>
    </row>
    <row r="45" spans="1:11" ht="12.75">
      <c r="A45" s="3"/>
      <c r="B45" s="3"/>
      <c r="C45" s="7"/>
      <c r="D45" s="7"/>
      <c r="E45" s="8"/>
      <c r="F45" s="9"/>
      <c r="G45" s="3"/>
      <c r="H45" s="3"/>
      <c r="I45" s="9"/>
      <c r="J45" s="3"/>
      <c r="K45" s="9"/>
    </row>
  </sheetData>
  <mergeCells count="14">
    <mergeCell ref="D23:F23"/>
    <mergeCell ref="D27:F27"/>
    <mergeCell ref="D30:F30"/>
    <mergeCell ref="D35:F35"/>
    <mergeCell ref="D37:F37"/>
    <mergeCell ref="D38:F38"/>
    <mergeCell ref="D19:F19"/>
    <mergeCell ref="D24:F24"/>
    <mergeCell ref="D32:F32"/>
    <mergeCell ref="D33:F33"/>
    <mergeCell ref="D22:F22"/>
    <mergeCell ref="D29:F29"/>
    <mergeCell ref="D34:F34"/>
    <mergeCell ref="D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Людмила Егоровна</cp:lastModifiedBy>
  <cp:lastPrinted>2009-12-21T09:48:05Z</cp:lastPrinted>
  <dcterms:created xsi:type="dcterms:W3CDTF">2007-11-22T09:56:35Z</dcterms:created>
  <dcterms:modified xsi:type="dcterms:W3CDTF">2009-12-21T09:48:52Z</dcterms:modified>
  <cp:category/>
  <cp:version/>
  <cp:contentType/>
  <cp:contentStatus/>
</cp:coreProperties>
</file>