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Бюджет!$J$52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C17" i="1" l="1"/>
  <c r="C40" i="1" s="1"/>
  <c r="C31" i="1"/>
  <c r="C37" i="1"/>
  <c r="C39" i="1"/>
  <c r="C35" i="1"/>
  <c r="C33" i="1"/>
  <c r="C29" i="1"/>
  <c r="C25" i="1"/>
</calcChain>
</file>

<file path=xl/sharedStrings.xml><?xml version="1.0" encoding="utf-8"?>
<sst xmlns="http://schemas.openxmlformats.org/spreadsheetml/2006/main" count="69" uniqueCount="69">
  <si>
    <t>Наименование кода</t>
  </si>
  <si>
    <t>КФСР</t>
  </si>
  <si>
    <t>Ассигнования 2022 год</t>
  </si>
  <si>
    <t>Ассигнования 2023 год</t>
  </si>
  <si>
    <t>Ассигнования 2024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</si>
  <si>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</si>
  <si>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</si>
  <si>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</si>
  <si>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</si>
  <si>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</si>
  <si>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</si>
  <si>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</si>
  <si>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</si>
  <si>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</si>
  <si>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</si>
  <si>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</si>
  <si>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</si>
  <si>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Другие вопросы в области национальной безопасности и правоохранительной деятельности</t>
  </si>
  <si>
    <t>0314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</si>
  <si>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</si>
  <si>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</si>
  <si>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</si>
  <si>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</si>
  <si>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</si>
  <si>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</si>
  <si>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</si>
  <si>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</si>
  <si>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</si>
  <si>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</si>
  <si>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</si>
  <si>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</si>
  <si>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охраны окружающей среды</t>
  </si>
  <si>
    <t>0605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</si>
  <si>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</si>
  <si>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</si>
  <si>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</si>
  <si>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</si>
  <si>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</si>
  <si>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</si>
  <si>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Массовый спорт</t>
  </si>
  <si>
    <t>1102</t>
  </si>
  <si>
    <t>Итого</t>
  </si>
  <si>
    <t>Рождественского сельского поселения</t>
  </si>
  <si>
    <t xml:space="preserve">КЛАССИФИКАЦИИ РАСХОДОВ  БЮДЖЕТА РОЖДЕСТВЕНСКОГО СЕЛЬСКОГО ПОСЕЛЕНИЯ </t>
  </si>
  <si>
    <t>на 2022 год и плановый период 2023-2024года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</si>
  <si>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</si>
  <si>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</si>
  <si>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</si>
  <si>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</si>
  <si>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</si>
  <si>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</si>
  <si>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</si>
  <si>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</si>
  <si>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</si>
  <si>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</si>
  <si>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</si>
  <si>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</si>
  <si>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</si>
  <si>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</si>
  <si>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</si>
  <si>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</si>
  <si>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</si>
  <si>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</si>
  <si>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</si>
  <si>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</si>
  <si>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к Решению Совета Депутатов №   от 20 октября 2022г.</t>
  </si>
  <si>
    <t xml:space="preserve">     РАСПРЕДЕЛЕНИЕ БЮДЖЕТНЫХ АССИГНОВАНИЙ ПО РАЗДЕЛАМ И ПОДРАЗДЕЛАМ ФУНКЦИОНАЛЬНОЙ </t>
  </si>
  <si>
    <t>Приложение № 2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</si>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</sst>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6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" fontId="5" fillId="0" borderId="4" xfId="0" applyNumberFormat="1" applyFont="1" applyBorder="1" applyAlignment="1" applyProtection="1">
      <alignment horizontal="right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5149</xdr:colOff>
      <xdr:row>48</xdr:row>
      <xdr:rowOff>1457</xdr:rowOff>
    </xdr:from>
    <xdr:to>
      <xdr:col>4</xdr:col>
      <xdr:colOff>583344</xdr:colOff>
      <xdr:row>49</xdr:row>
      <xdr:rowOff>109033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5149" y="10547537"/>
          <a:ext cx="5424515" cy="267596"/>
          <a:chOff x="1" y="1"/>
          <a:chExt cx="1028" cy="18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552450</xdr:colOff>
      <xdr:row>43</xdr:row>
      <xdr:rowOff>47625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0" y="9403080"/>
          <a:ext cx="5398770" cy="375285"/>
          <a:chOff x="0" y="0"/>
          <a:chExt cx="1023" cy="255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44</xdr:row>
      <xdr:rowOff>76200</xdr:rowOff>
    </xdr:from>
    <xdr:to>
      <xdr:col>4</xdr:col>
      <xdr:colOff>552450</xdr:colOff>
      <xdr:row>46</xdr:row>
      <xdr:rowOff>95250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0" y="9974580"/>
          <a:ext cx="5398770" cy="346710"/>
          <a:chOff x="0" y="0"/>
          <a:chExt cx="1023" cy="255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552450</xdr:colOff>
      <xdr:row>43</xdr:row>
      <xdr:rowOff>47625</xdr:rowOff>
    </xdr:to>
    <xdr:grpSp>
      <xdr:nvGrpSpPr>
        <xdr:cNvPr id="34" name="Group 1"/>
        <xdr:cNvGrpSpPr>
          <a:grpSpLocks/>
        </xdr:cNvGrpSpPr>
      </xdr:nvGrpSpPr>
      <xdr:grpSpPr bwMode="auto">
        <a:xfrm>
          <a:off x="0" y="9403080"/>
          <a:ext cx="5398770" cy="375285"/>
          <a:chOff x="0" y="0"/>
          <a:chExt cx="1023" cy="255"/>
        </a:xfrm>
      </xdr:grpSpPr>
      <xdr:sp macro="" textlink="">
        <xdr:nvSpPr>
          <xdr:cNvPr id="35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Сорокин С.Н.</a:t>
            </a:r>
          </a:p>
        </xdr:txBody>
      </xdr:sp>
      <xdr:sp macro="" textlink="">
        <xdr:nvSpPr>
          <xdr:cNvPr id="40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44</xdr:row>
      <xdr:rowOff>76200</xdr:rowOff>
    </xdr:from>
    <xdr:to>
      <xdr:col>4</xdr:col>
      <xdr:colOff>552450</xdr:colOff>
      <xdr:row>46</xdr:row>
      <xdr:rowOff>95250</xdr:rowOff>
    </xdr:to>
    <xdr:grpSp>
      <xdr:nvGrpSpPr>
        <xdr:cNvPr id="42" name="Group 9"/>
        <xdr:cNvGrpSpPr>
          <a:grpSpLocks/>
        </xdr:cNvGrpSpPr>
      </xdr:nvGrpSpPr>
      <xdr:grpSpPr bwMode="auto">
        <a:xfrm>
          <a:off x="0" y="9974580"/>
          <a:ext cx="5398770" cy="346710"/>
          <a:chOff x="0" y="0"/>
          <a:chExt cx="1023" cy="255"/>
        </a:xfrm>
      </xdr:grpSpPr>
      <xdr:sp macro="" textlink="">
        <xdr:nvSpPr>
          <xdr:cNvPr id="43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44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Леонченкова О.С.</a:t>
            </a:r>
          </a:p>
        </xdr:txBody>
      </xdr:sp>
      <xdr:sp macro="" textlink="">
        <xdr:nvSpPr>
          <xdr:cNvPr id="48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6"/>
  <sheetViews>
    <sheetView showGridLines="0" tabSelected="1" workbookViewId="0">
      <selection sqref="A1:F1"/>
    </sheetView>
  </sheetViews>
  <sheetFormatPr defaultRowHeight="12.75" customHeight="1" outlineLevelRow="1" x14ac:dyDescent="0.25"/>
  <cols>
    <col min="1" max="1" width="12.109375" customWidth="1"/>
    <col min="2" max="2" width="27.6640625" customWidth="1"/>
    <col min="3" max="5" width="15.44140625" customWidth="1"/>
    <col min="6" max="6" width="9.109375" customWidth="1"/>
    <col min="7" max="7" width="13.109375" customWidth="1"/>
    <col min="8" max="10" width="9.109375" customWidth="1"/>
  </cols>
  <sheetData>
    <row r="1" spans="1:10" ht="13.2" x14ac:dyDescent="0.25">
      <c r="A1" s="18" t="s">
        <v>68</v>
      </c>
      <c r="B1" s="18"/>
      <c r="C1" s="18"/>
      <c r="D1" s="18"/>
      <c r="E1" s="18"/>
      <c r="F1" s="18"/>
      <c r="G1" s="1"/>
      <c r="H1" s="1"/>
      <c r="I1" s="1"/>
      <c r="J1" s="1"/>
    </row>
    <row r="2" spans="1:10" ht="13.2" x14ac:dyDescent="0.25">
      <c r="A2" s="2"/>
      <c r="B2" s="1"/>
      <c r="C2" s="1"/>
      <c r="D2" s="1" t="s">
        <v>67</v>
      </c>
      <c r="E2" s="1"/>
      <c r="F2" s="1"/>
      <c r="G2" s="1"/>
      <c r="H2" s="1"/>
      <c r="I2" s="1"/>
      <c r="J2" s="1"/>
    </row>
    <row r="3" spans="1:10" ht="13.8" x14ac:dyDescent="0.25">
      <c r="A3" s="3"/>
      <c r="B3" s="4"/>
      <c r="C3" s="4" t="s">
        <v>65</v>
      </c>
      <c r="D3" s="4"/>
      <c r="E3" s="4"/>
      <c r="F3" s="4"/>
      <c r="G3" s="4"/>
      <c r="H3" s="4"/>
      <c r="I3" s="4"/>
      <c r="J3" s="4"/>
    </row>
    <row r="4" spans="1:10" ht="13.8" x14ac:dyDescent="0.25">
      <c r="A4" s="3"/>
      <c r="B4" s="4"/>
      <c r="C4" s="4" t="s">
        <v>42</v>
      </c>
      <c r="D4" s="4"/>
      <c r="E4" s="5"/>
      <c r="F4" s="4"/>
      <c r="G4" s="5"/>
      <c r="H4" s="5"/>
      <c r="I4" s="4"/>
      <c r="J4" s="4"/>
    </row>
    <row r="5" spans="1:10" ht="13.2" x14ac:dyDescent="0.25">
      <c r="A5" s="1" t="s">
        <v>66</v>
      </c>
      <c r="B5" s="1"/>
      <c r="C5" s="1"/>
      <c r="D5" s="1"/>
      <c r="E5" s="1"/>
      <c r="F5" s="1"/>
      <c r="G5" s="1"/>
      <c r="H5" s="1"/>
      <c r="I5" s="1"/>
      <c r="J5" s="1"/>
    </row>
    <row r="6" spans="1:10" ht="13.2" x14ac:dyDescent="0.25">
      <c r="A6" s="19" t="s">
        <v>43</v>
      </c>
      <c r="B6" s="20"/>
      <c r="C6" s="20"/>
      <c r="D6" s="20"/>
      <c r="E6" s="20"/>
      <c r="F6" s="20"/>
      <c r="G6" s="20"/>
      <c r="H6" s="20"/>
      <c r="I6" s="6"/>
      <c r="J6" s="6"/>
    </row>
    <row r="7" spans="1:10" ht="13.2" x14ac:dyDescent="0.25">
      <c r="A7" s="19" t="s">
        <v>44</v>
      </c>
      <c r="B7" s="20"/>
      <c r="C7" s="20"/>
      <c r="D7" s="20"/>
      <c r="E7" s="20"/>
      <c r="F7" s="20"/>
      <c r="G7" s="20"/>
    </row>
    <row r="8" spans="1:10" ht="13.2" x14ac:dyDescent="0.25">
      <c r="A8" s="19"/>
      <c r="B8" s="20"/>
      <c r="C8" s="20"/>
      <c r="D8" s="20"/>
      <c r="E8" s="20"/>
      <c r="F8" s="20"/>
      <c r="G8" s="20"/>
    </row>
    <row r="9" spans="1:10" ht="13.2" x14ac:dyDescent="0.25">
      <c r="A9" s="19"/>
      <c r="B9" s="20"/>
      <c r="C9" s="20"/>
      <c r="D9" s="20"/>
      <c r="E9" s="20"/>
      <c r="F9" s="20"/>
      <c r="G9" s="20"/>
    </row>
    <row r="10" spans="1:10" ht="13.2" x14ac:dyDescent="0.25">
      <c r="A10" s="7"/>
      <c r="B10" s="7"/>
      <c r="C10" s="7"/>
      <c r="D10" s="7"/>
      <c r="E10" s="7"/>
      <c r="F10" s="7"/>
      <c r="G10" s="7"/>
      <c r="H10" s="7"/>
      <c r="I10" s="1"/>
      <c r="J10" s="1"/>
    </row>
    <row r="11" spans="1:10" ht="20.399999999999999" x14ac:dyDescent="0.25">
      <c r="A11" s="8" t="s">
        <v>1</v>
      </c>
      <c r="B11" s="8" t="s">
        <v>0</v>
      </c>
      <c r="C11" s="8" t="s">
        <v>2</v>
      </c>
      <c r="D11" s="8" t="s">
        <v>3</v>
      </c>
      <c r="E11" s="8" t="s">
        <v>4</v>
      </c>
    </row>
    <row r="12" spans="1:10" ht="51" outlineLevel="1" x14ac:dyDescent="0.25">
      <c r="A12" s="10" t="s">
        <v>6</v>
      </c>
      <c r="B12" s="9" t="s">
        <v>5</v>
      </c>
      <c r="C12" s="11">
        <v>0</v>
      </c>
      <c r="D12" s="11">
        <v>100000</v>
      </c>
      <c r="E12" s="11">
        <v>100000</v>
      </c>
    </row>
    <row r="13" spans="1:10" ht="61.2" x14ac:dyDescent="0.25">
      <c r="A13" s="10" t="s">
        <v>8</v>
      </c>
      <c r="B13" s="9" t="s">
        <v>7</v>
      </c>
      <c r="C13" s="11">
        <v>15987261.890000001</v>
      </c>
      <c r="D13" s="11">
        <v>14200000</v>
      </c>
      <c r="E13" s="11">
        <v>12900020</v>
      </c>
    </row>
    <row r="14" spans="1:10" ht="40.799999999999997" outlineLevel="1" x14ac:dyDescent="0.25">
      <c r="A14" s="10" t="s">
        <v>10</v>
      </c>
      <c r="B14" s="9" t="s">
        <v>9</v>
      </c>
      <c r="C14" s="11">
        <v>254200</v>
      </c>
      <c r="D14" s="11">
        <v>256000</v>
      </c>
      <c r="E14" s="11">
        <v>259000</v>
      </c>
    </row>
    <row r="15" spans="1:10" ht="13.2" x14ac:dyDescent="0.25">
      <c r="A15" s="10" t="s">
        <v>12</v>
      </c>
      <c r="B15" s="9" t="s">
        <v>11</v>
      </c>
      <c r="C15" s="11">
        <v>200000</v>
      </c>
      <c r="D15" s="11">
        <v>200000</v>
      </c>
      <c r="E15" s="11">
        <v>200000</v>
      </c>
    </row>
    <row r="16" spans="1:10" ht="13.2" outlineLevel="1" x14ac:dyDescent="0.25">
      <c r="A16" s="10" t="s">
        <v>14</v>
      </c>
      <c r="B16" s="9" t="s">
        <v>13</v>
      </c>
      <c r="C16" s="11">
        <v>705200</v>
      </c>
      <c r="D16" s="11">
        <v>214000</v>
      </c>
      <c r="E16" s="11">
        <v>511000</v>
      </c>
    </row>
    <row r="17" spans="1:5" ht="20.399999999999999" x14ac:dyDescent="0.25">
      <c r="A17" s="14" t="s">
        <v>45</v>
      </c>
      <c r="B17" s="15" t="s">
        <v>46</v>
      </c>
      <c r="C17" s="12">
        <f>C16+C15+C14+C13</f>
        <v>17146661.890000001</v>
      </c>
      <c r="D17" s="12">
        <v>14970000</v>
      </c>
      <c r="E17" s="12">
        <v>13970020</v>
      </c>
    </row>
    <row r="18" spans="1:5" ht="20.399999999999999" outlineLevel="1" x14ac:dyDescent="0.25">
      <c r="A18" s="10" t="s">
        <v>16</v>
      </c>
      <c r="B18" s="9" t="s">
        <v>15</v>
      </c>
      <c r="C18" s="11">
        <v>289600</v>
      </c>
      <c r="D18" s="11">
        <v>299600</v>
      </c>
      <c r="E18" s="11">
        <v>309900</v>
      </c>
    </row>
    <row r="19" spans="1:5" ht="13.2" x14ac:dyDescent="0.25">
      <c r="A19" s="14" t="s">
        <v>47</v>
      </c>
      <c r="B19" s="15" t="s">
        <v>48</v>
      </c>
      <c r="C19" s="12">
        <v>289600</v>
      </c>
      <c r="D19" s="12">
        <v>299600</v>
      </c>
      <c r="E19" s="12">
        <v>309900</v>
      </c>
    </row>
    <row r="20" spans="1:5" ht="30.6" outlineLevel="1" x14ac:dyDescent="0.25">
      <c r="A20" s="10" t="s">
        <v>18</v>
      </c>
      <c r="B20" s="9" t="s">
        <v>17</v>
      </c>
      <c r="C20" s="11">
        <v>100000</v>
      </c>
      <c r="D20" s="11">
        <v>0</v>
      </c>
      <c r="E20" s="11">
        <v>0</v>
      </c>
    </row>
    <row r="21" spans="1:5" ht="30.6" x14ac:dyDescent="0.25">
      <c r="A21" s="14" t="s">
        <v>49</v>
      </c>
      <c r="B21" s="15" t="s">
        <v>50</v>
      </c>
      <c r="C21" s="12">
        <v>100000</v>
      </c>
      <c r="D21" s="12">
        <v>0</v>
      </c>
      <c r="E21" s="12">
        <v>0</v>
      </c>
    </row>
    <row r="22" spans="1:5" ht="13.2" outlineLevel="1" x14ac:dyDescent="0.25">
      <c r="A22" s="10" t="s">
        <v>20</v>
      </c>
      <c r="B22" s="9" t="s">
        <v>19</v>
      </c>
      <c r="C22" s="11">
        <v>0</v>
      </c>
      <c r="D22" s="11">
        <v>60000</v>
      </c>
      <c r="E22" s="11">
        <v>60000</v>
      </c>
    </row>
    <row r="23" spans="1:5" ht="20.399999999999999" x14ac:dyDescent="0.25">
      <c r="A23" s="10" t="s">
        <v>22</v>
      </c>
      <c r="B23" s="9" t="s">
        <v>21</v>
      </c>
      <c r="C23" s="11">
        <v>15474636.41</v>
      </c>
      <c r="D23" s="11">
        <v>40989994.140000001</v>
      </c>
      <c r="E23" s="11">
        <v>5891000</v>
      </c>
    </row>
    <row r="24" spans="1:5" ht="20.399999999999999" outlineLevel="1" x14ac:dyDescent="0.25">
      <c r="A24" s="10" t="s">
        <v>24</v>
      </c>
      <c r="B24" s="9" t="s">
        <v>23</v>
      </c>
      <c r="C24" s="11">
        <v>340000</v>
      </c>
      <c r="D24" s="11">
        <v>311620</v>
      </c>
      <c r="E24" s="11">
        <v>420000</v>
      </c>
    </row>
    <row r="25" spans="1:5" ht="13.2" x14ac:dyDescent="0.25">
      <c r="A25" s="14" t="s">
        <v>51</v>
      </c>
      <c r="B25" s="15" t="s">
        <v>52</v>
      </c>
      <c r="C25" s="12">
        <f>C24+C23</f>
        <v>15814636.41</v>
      </c>
      <c r="D25" s="12">
        <v>41361614.140000001</v>
      </c>
      <c r="E25" s="12">
        <v>6371000</v>
      </c>
    </row>
    <row r="26" spans="1:5" ht="13.2" outlineLevel="1" x14ac:dyDescent="0.25">
      <c r="A26" s="10" t="s">
        <v>26</v>
      </c>
      <c r="B26" s="9" t="s">
        <v>25</v>
      </c>
      <c r="C26" s="11">
        <v>3777570</v>
      </c>
      <c r="D26" s="11">
        <v>1452000</v>
      </c>
      <c r="E26" s="11">
        <v>1500000</v>
      </c>
    </row>
    <row r="27" spans="1:5" ht="13.2" x14ac:dyDescent="0.25">
      <c r="A27" s="10" t="s">
        <v>28</v>
      </c>
      <c r="B27" s="9" t="s">
        <v>27</v>
      </c>
      <c r="C27" s="11">
        <v>221230</v>
      </c>
      <c r="D27" s="11">
        <v>1200000</v>
      </c>
      <c r="E27" s="11">
        <v>1300000</v>
      </c>
    </row>
    <row r="28" spans="1:5" ht="13.2" outlineLevel="1" x14ac:dyDescent="0.25">
      <c r="A28" s="10" t="s">
        <v>30</v>
      </c>
      <c r="B28" s="9" t="s">
        <v>29</v>
      </c>
      <c r="C28" s="11">
        <v>17519696.809999999</v>
      </c>
      <c r="D28" s="11">
        <v>5260000</v>
      </c>
      <c r="E28" s="11">
        <v>5986800</v>
      </c>
    </row>
    <row r="29" spans="1:5" ht="20.399999999999999" x14ac:dyDescent="0.25">
      <c r="A29" s="14" t="s">
        <v>53</v>
      </c>
      <c r="B29" s="15" t="s">
        <v>54</v>
      </c>
      <c r="C29" s="12">
        <f>C28+C27+C26</f>
        <v>21518496.809999999</v>
      </c>
      <c r="D29" s="12">
        <v>7912000</v>
      </c>
      <c r="E29" s="12">
        <v>8786800</v>
      </c>
    </row>
    <row r="30" spans="1:5" ht="20.399999999999999" outlineLevel="1" x14ac:dyDescent="0.25">
      <c r="A30" s="10" t="s">
        <v>32</v>
      </c>
      <c r="B30" s="9" t="s">
        <v>31</v>
      </c>
      <c r="C30" s="11">
        <v>100000</v>
      </c>
      <c r="D30" s="11">
        <v>241970.8</v>
      </c>
      <c r="E30" s="11">
        <v>360000</v>
      </c>
    </row>
    <row r="31" spans="1:5" ht="13.2" x14ac:dyDescent="0.25">
      <c r="A31" s="14" t="s">
        <v>55</v>
      </c>
      <c r="B31" s="15" t="s">
        <v>56</v>
      </c>
      <c r="C31" s="12">
        <f>C30</f>
        <v>100000</v>
      </c>
      <c r="D31" s="12">
        <v>241970.8</v>
      </c>
      <c r="E31" s="12">
        <v>360000</v>
      </c>
    </row>
    <row r="32" spans="1:5" ht="13.2" outlineLevel="1" x14ac:dyDescent="0.25">
      <c r="A32" s="10" t="s">
        <v>34</v>
      </c>
      <c r="B32" s="9" t="s">
        <v>33</v>
      </c>
      <c r="C32" s="11">
        <v>480319.56</v>
      </c>
      <c r="D32" s="11">
        <v>310000</v>
      </c>
      <c r="E32" s="11">
        <v>404200</v>
      </c>
    </row>
    <row r="33" spans="1:5" ht="13.2" x14ac:dyDescent="0.25">
      <c r="A33" s="14" t="s">
        <v>57</v>
      </c>
      <c r="B33" s="15" t="s">
        <v>58</v>
      </c>
      <c r="C33" s="12">
        <f>C32</f>
        <v>480319.56</v>
      </c>
      <c r="D33" s="12">
        <v>310000</v>
      </c>
      <c r="E33" s="12">
        <v>404200</v>
      </c>
    </row>
    <row r="34" spans="1:5" ht="13.2" outlineLevel="1" x14ac:dyDescent="0.25">
      <c r="A34" s="10" t="s">
        <v>36</v>
      </c>
      <c r="B34" s="9" t="s">
        <v>35</v>
      </c>
      <c r="C34" s="11">
        <v>21210794.140000001</v>
      </c>
      <c r="D34" s="11">
        <v>15105900</v>
      </c>
      <c r="E34" s="11">
        <v>13331600</v>
      </c>
    </row>
    <row r="35" spans="1:5" ht="13.2" x14ac:dyDescent="0.25">
      <c r="A35" s="14" t="s">
        <v>59</v>
      </c>
      <c r="B35" s="15" t="s">
        <v>60</v>
      </c>
      <c r="C35" s="12">
        <f>C34</f>
        <v>21210794.140000001</v>
      </c>
      <c r="D35" s="12">
        <v>15105900</v>
      </c>
      <c r="E35" s="12">
        <v>13331600</v>
      </c>
    </row>
    <row r="36" spans="1:5" ht="13.2" outlineLevel="1" x14ac:dyDescent="0.25">
      <c r="A36" s="10" t="s">
        <v>38</v>
      </c>
      <c r="B36" s="9" t="s">
        <v>37</v>
      </c>
      <c r="C36" s="11">
        <v>1273000</v>
      </c>
      <c r="D36" s="11">
        <v>1250000</v>
      </c>
      <c r="E36" s="11">
        <v>1400000</v>
      </c>
    </row>
    <row r="37" spans="1:5" ht="13.2" x14ac:dyDescent="0.25">
      <c r="A37" s="14" t="s">
        <v>61</v>
      </c>
      <c r="B37" s="15" t="s">
        <v>62</v>
      </c>
      <c r="C37" s="12">
        <f>C36</f>
        <v>1273000</v>
      </c>
      <c r="D37" s="12">
        <v>1250000</v>
      </c>
      <c r="E37" s="12">
        <v>1400000</v>
      </c>
    </row>
    <row r="38" spans="1:5" ht="13.2" outlineLevel="1" x14ac:dyDescent="0.25">
      <c r="A38" s="10" t="s">
        <v>40</v>
      </c>
      <c r="B38" s="9" t="s">
        <v>39</v>
      </c>
      <c r="C38" s="11">
        <v>34050</v>
      </c>
      <c r="D38" s="11">
        <v>200000</v>
      </c>
      <c r="E38" s="11">
        <v>790000</v>
      </c>
    </row>
    <row r="39" spans="1:5" ht="13.2" x14ac:dyDescent="0.25">
      <c r="A39" s="14" t="s">
        <v>63</v>
      </c>
      <c r="B39" s="15" t="s">
        <v>64</v>
      </c>
      <c r="C39" s="12">
        <f>C38</f>
        <v>34050</v>
      </c>
      <c r="D39" s="12">
        <v>200000</v>
      </c>
      <c r="E39" s="12">
        <v>790000</v>
      </c>
    </row>
    <row r="40" spans="1:5" ht="13.2" outlineLevel="1" x14ac:dyDescent="0.25">
      <c r="A40" s="16" t="s">
        <v>41</v>
      </c>
      <c r="B40" s="17"/>
      <c r="C40" s="13">
        <f>C39+C37+C35+C33+C31+C29+C25+C21+C19+C17</f>
        <v>77967558.810000002</v>
      </c>
      <c r="D40" s="13">
        <v>81651084.939999998</v>
      </c>
      <c r="E40" s="13">
        <v>45723520</v>
      </c>
    </row>
    <row r="42" spans="1:5" ht="13.2" outlineLevel="1" x14ac:dyDescent="0.25"/>
    <row r="44" spans="1:5" ht="13.2" outlineLevel="1" x14ac:dyDescent="0.25"/>
    <row r="46" spans="1:5" ht="13.2" outlineLevel="1" x14ac:dyDescent="0.25"/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rep:2.54.0.197</dc:description>
  <cp:lastModifiedBy>Ольга Станиславовна Леонченкова</cp:lastModifiedBy>
  <cp:lastPrinted>2022-06-30T08:42:28Z</cp:lastPrinted>
  <dcterms:created xsi:type="dcterms:W3CDTF">2022-06-28T11:03:00Z</dcterms:created>
  <dcterms:modified xsi:type="dcterms:W3CDTF">2022-10-16T17:22:32Z</dcterms:modified>
</cp:coreProperties>
</file>