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ДЧБ!$J$58</definedName>
    <definedName name="SIGN" localSheetId="0">ДЧБ!$A$21:$H$22</definedName>
  </definedNames>
  <calcPr calcId="145621"/>
</workbook>
</file>

<file path=xl/calcChain.xml><?xml version="1.0" encoding="utf-8"?>
<calcChain xmlns="http://schemas.openxmlformats.org/spreadsheetml/2006/main">
  <c r="E32" i="1" l="1"/>
  <c r="E23" i="1"/>
  <c r="G32" i="1" l="1"/>
  <c r="G23" i="1"/>
  <c r="F23" i="1"/>
</calcChain>
</file>

<file path=xl/sharedStrings.xml><?xml version="1.0" encoding="utf-8"?>
<sst xmlns="http://schemas.openxmlformats.org/spreadsheetml/2006/main" count="174" uniqueCount="99">
  <si>
    <t>Гл. администратор</t>
  </si>
  <si>
    <t>КВД</t>
  </si>
  <si>
    <t>Наименование КВД</t>
  </si>
  <si>
    <t>Код цели</t>
  </si>
  <si>
    <t>Бюджетные назначения 2022 год</t>
  </si>
  <si>
    <t>Бюджетные назначения 2023 год</t>
  </si>
  <si>
    <t>Бюджетные назначения 2024 год</t>
  </si>
  <si>
    <t>100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</si>
  <si>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</si>
  <si>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</si>
  <si>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</si>
  <si>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</si>
  <si>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</si>
  <si>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</si>
  <si>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</si>
  <si>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</si>
  <si>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</si>
  <si>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</si>
  <si>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</si>
  <si>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</si>
  <si>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</si>
  <si>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</si>
  <si>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</si>
  <si>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</si>
  <si>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</si>
  <si>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</si>
  <si>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</si>
  <si>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</si>
  <si>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</si>
  <si>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</si>
  <si>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613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</si>
  <si>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</si>
  <si>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</si>
  <si>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</si>
  <si>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</si>
  <si>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1 11 09045 10 0111 120</t>
  </si>
  <si>
    <t>прочие доходы от использования имущества /найм/</t>
  </si>
  <si>
    <t>1 13 01995 10 0517 130</t>
  </si>
  <si>
    <t>прочие доходы от оказания платных услуг</t>
  </si>
  <si>
    <t>4019517</t>
  </si>
  <si>
    <t>1 13 02995 10 0000 130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</si>
  <si>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</si>
  <si>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</si>
  <si>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</si>
  <si>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</si>
  <si>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</si>
  <si>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1 17 05050 10 0516 180</t>
  </si>
  <si>
    <t>прочие неналоговые доходы</t>
  </si>
  <si>
    <t>4019516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</si>
  <si>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</si>
  <si>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</si>
  <si>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</si>
  <si>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</si>
  <si>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1044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</si>
  <si>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</si>
  <si>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</si>
  <si>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2026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</si>
  <si>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</si>
  <si>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</si>
  <si>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2025</t>
  </si>
  <si>
    <t>2 02 29999 10 0000 150</t>
  </si>
  <si>
    <t>Прочие субсидии бюджетам сельских поселений</t>
  </si>
  <si>
    <t>1022</t>
  </si>
  <si>
    <t>1046</t>
  </si>
  <si>
    <t>1055</t>
  </si>
  <si>
    <t>1077</t>
  </si>
  <si>
    <t>1081</t>
  </si>
  <si>
    <t>1083</t>
  </si>
  <si>
    <t>1089</t>
  </si>
  <si>
    <t>1094</t>
  </si>
  <si>
    <t>2014</t>
  </si>
  <si>
    <t>2044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</si>
  <si>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</si>
  <si>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</si>
  <si>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3038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</si>
  <si>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</si>
  <si>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</si>
  <si>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22-51180-00000-00000</t>
  </si>
  <si>
    <t>2 02 49999 10 0000 150</t>
  </si>
  <si>
    <t>Прочие межбюджетные трансферты, передаваемые бюджетам сельских поселений</t>
  </si>
  <si>
    <t>10</t>
  </si>
  <si>
    <t>18</t>
  </si>
  <si>
    <t>2 07 05030 10 0000 150</t>
  </si>
  <si>
    <t>Прочие безвозмездные поступления в бюджеты сельских поселений</t>
  </si>
  <si>
    <t>Итого</t>
  </si>
  <si>
    <t xml:space="preserve">  Прогнозируемые поступления  доходов в бюджет Рождественского сельского поселения в 2022 год и  плановый период 2023-2024 г г</t>
  </si>
  <si>
    <t xml:space="preserve">НАЛОГОВЫЕ  И НЕНАЛОГОВЫЕ </t>
  </si>
  <si>
    <t xml:space="preserve">НАЛОГОВЫЕ ДОХОДЫ </t>
  </si>
  <si>
    <t xml:space="preserve">НЕНАЛОГОВЫЕ ДОХОДЫ </t>
  </si>
  <si>
    <t>БЕЗВОЗМЕЗДНЫЕ ПОСТУПЛЕНИЯ</t>
  </si>
  <si>
    <t>22200000</t>
  </si>
  <si>
    <t>23320000</t>
  </si>
  <si>
    <t>23200000</t>
  </si>
  <si>
    <t>24350000</t>
  </si>
  <si>
    <t xml:space="preserve">                                                                                                                                                                   к Решению Совета Депутатов от 20 октября 2022г. №</t>
  </si>
  <si>
    <t>Приложение №1</t>
  </si>
  <si>
    <t>30075385,8</t>
  </si>
  <si>
    <t>27148860,00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</si>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</sst>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4" fontId="7" fillId="0" borderId="5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190500</xdr:rowOff>
    </xdr:from>
    <xdr:to>
      <xdr:col>4</xdr:col>
      <xdr:colOff>676275</xdr:colOff>
      <xdr:row>56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1800820"/>
          <a:ext cx="5454015" cy="36766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57</xdr:row>
      <xdr:rowOff>76200</xdr:rowOff>
    </xdr:from>
    <xdr:to>
      <xdr:col>4</xdr:col>
      <xdr:colOff>676275</xdr:colOff>
      <xdr:row>59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2357080"/>
          <a:ext cx="5454015" cy="33909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3"/>
  <sheetViews>
    <sheetView showGridLines="0" tabSelected="1" workbookViewId="0">
      <selection sqref="A1:F1"/>
    </sheetView>
  </sheetViews>
  <sheetFormatPr defaultRowHeight="12.75" customHeight="1" x14ac:dyDescent="0.25"/>
  <cols>
    <col min="1" max="1" width="6.6640625" customWidth="1"/>
    <col min="2" max="2" width="25.6640625" customWidth="1"/>
    <col min="3" max="3" width="30.6640625" customWidth="1"/>
    <col min="4" max="4" width="6.6640625" customWidth="1"/>
    <col min="5" max="7" width="15.44140625" customWidth="1"/>
    <col min="8" max="8" width="19" customWidth="1"/>
    <col min="9" max="10" width="9.109375" customWidth="1"/>
  </cols>
  <sheetData>
    <row r="1" spans="1:10" ht="13.2" x14ac:dyDescent="0.25">
      <c r="A1" s="21" t="s">
        <v>98</v>
      </c>
      <c r="B1" s="21"/>
      <c r="C1" s="21"/>
      <c r="D1" s="21"/>
      <c r="E1" s="21"/>
      <c r="F1" s="21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3.8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8" x14ac:dyDescent="0.25">
      <c r="A4" s="5"/>
      <c r="B4" s="5"/>
      <c r="C4" s="5"/>
      <c r="D4" s="5"/>
      <c r="E4" s="5"/>
      <c r="F4" s="5"/>
      <c r="G4" s="6"/>
      <c r="H4" s="6"/>
      <c r="I4" s="4"/>
      <c r="J4" s="4"/>
    </row>
    <row r="5" spans="1:10" ht="13.2" x14ac:dyDescent="0.25">
      <c r="A5" s="7"/>
      <c r="B5" s="7"/>
      <c r="C5" s="7"/>
      <c r="D5" s="7"/>
      <c r="E5" s="7"/>
      <c r="F5" s="7" t="s">
        <v>95</v>
      </c>
      <c r="G5" s="7"/>
      <c r="H5" s="7"/>
      <c r="I5" s="7"/>
      <c r="J5" s="7"/>
    </row>
    <row r="6" spans="1:10" ht="13.2" x14ac:dyDescent="0.25">
      <c r="A6" s="22" t="s">
        <v>94</v>
      </c>
      <c r="B6" s="22"/>
      <c r="C6" s="22"/>
      <c r="D6" s="22"/>
      <c r="E6" s="22"/>
      <c r="F6" s="22"/>
      <c r="G6" s="22"/>
    </row>
    <row r="7" spans="1:10" ht="13.2" x14ac:dyDescent="0.25">
      <c r="A7" s="22" t="s">
        <v>85</v>
      </c>
      <c r="B7" s="22"/>
      <c r="C7" s="22"/>
      <c r="D7" s="22"/>
      <c r="E7" s="22"/>
      <c r="F7" s="22"/>
      <c r="G7" s="22"/>
    </row>
    <row r="8" spans="1:10" ht="13.2" x14ac:dyDescent="0.25">
      <c r="A8" s="22"/>
      <c r="B8" s="22"/>
      <c r="C8" s="22"/>
      <c r="D8" s="22"/>
      <c r="E8" s="22"/>
      <c r="F8" s="22"/>
      <c r="G8" s="22"/>
    </row>
    <row r="9" spans="1:10" ht="13.2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0.799999999999997" x14ac:dyDescent="0.2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</row>
    <row r="11" spans="1:10" ht="13.2" x14ac:dyDescent="0.25">
      <c r="A11" s="17"/>
      <c r="B11" s="17"/>
      <c r="C11" s="17" t="s">
        <v>86</v>
      </c>
      <c r="D11" s="17"/>
      <c r="E11" s="17" t="s">
        <v>96</v>
      </c>
      <c r="F11" s="17" t="s">
        <v>91</v>
      </c>
      <c r="G11" s="17" t="s">
        <v>93</v>
      </c>
    </row>
    <row r="12" spans="1:10" ht="13.2" x14ac:dyDescent="0.25">
      <c r="A12" s="17"/>
      <c r="B12" s="17"/>
      <c r="C12" s="17" t="s">
        <v>87</v>
      </c>
      <c r="D12" s="17"/>
      <c r="E12" s="17" t="s">
        <v>97</v>
      </c>
      <c r="F12" s="17" t="s">
        <v>90</v>
      </c>
      <c r="G12" s="17" t="s">
        <v>92</v>
      </c>
    </row>
    <row r="13" spans="1:10" ht="91.8" x14ac:dyDescent="0.25">
      <c r="A13" s="9" t="s">
        <v>7</v>
      </c>
      <c r="B13" s="9" t="s">
        <v>8</v>
      </c>
      <c r="C13" s="12" t="s">
        <v>9</v>
      </c>
      <c r="D13" s="9" t="s">
        <v>10</v>
      </c>
      <c r="E13" s="11">
        <v>2350000</v>
      </c>
      <c r="F13" s="11">
        <v>700000</v>
      </c>
      <c r="G13" s="11">
        <v>800000</v>
      </c>
      <c r="H13" s="20"/>
    </row>
    <row r="14" spans="1:10" ht="91.8" x14ac:dyDescent="0.25">
      <c r="A14" s="9" t="s">
        <v>7</v>
      </c>
      <c r="B14" s="9" t="s">
        <v>11</v>
      </c>
      <c r="C14" s="12" t="s">
        <v>12</v>
      </c>
      <c r="D14" s="9" t="s">
        <v>10</v>
      </c>
      <c r="E14" s="11">
        <v>2500000</v>
      </c>
      <c r="F14" s="11">
        <v>2600000</v>
      </c>
      <c r="G14" s="11">
        <v>2700000</v>
      </c>
      <c r="H14" s="20"/>
    </row>
    <row r="15" spans="1:10" ht="91.8" x14ac:dyDescent="0.25">
      <c r="A15" s="9" t="s">
        <v>13</v>
      </c>
      <c r="B15" s="9" t="s">
        <v>14</v>
      </c>
      <c r="C15" s="12" t="s">
        <v>15</v>
      </c>
      <c r="D15" s="9" t="s">
        <v>10</v>
      </c>
      <c r="E15" s="11">
        <v>5468860</v>
      </c>
      <c r="F15" s="11">
        <v>4600000</v>
      </c>
      <c r="G15" s="11">
        <v>4700000</v>
      </c>
    </row>
    <row r="16" spans="1:10" ht="61.2" x14ac:dyDescent="0.25">
      <c r="A16" s="9" t="s">
        <v>13</v>
      </c>
      <c r="B16" s="9" t="s">
        <v>16</v>
      </c>
      <c r="C16" s="10" t="s">
        <v>17</v>
      </c>
      <c r="D16" s="9" t="s">
        <v>10</v>
      </c>
      <c r="E16" s="11">
        <v>700000</v>
      </c>
      <c r="F16" s="11">
        <v>800000</v>
      </c>
      <c r="G16" s="11">
        <v>900000</v>
      </c>
    </row>
    <row r="17" spans="1:7" ht="51" x14ac:dyDescent="0.25">
      <c r="A17" s="9" t="s">
        <v>13</v>
      </c>
      <c r="B17" s="9" t="s">
        <v>18</v>
      </c>
      <c r="C17" s="10" t="s">
        <v>19</v>
      </c>
      <c r="D17" s="9" t="s">
        <v>10</v>
      </c>
      <c r="E17" s="11">
        <v>300000</v>
      </c>
      <c r="F17" s="11">
        <v>300000</v>
      </c>
      <c r="G17" s="11">
        <v>400000</v>
      </c>
    </row>
    <row r="18" spans="1:7" ht="51" x14ac:dyDescent="0.25">
      <c r="A18" s="9" t="s">
        <v>13</v>
      </c>
      <c r="B18" s="9" t="s">
        <v>20</v>
      </c>
      <c r="C18" s="10" t="s">
        <v>21</v>
      </c>
      <c r="D18" s="9" t="s">
        <v>10</v>
      </c>
      <c r="E18" s="11">
        <v>6880000</v>
      </c>
      <c r="F18" s="11">
        <v>6200000</v>
      </c>
      <c r="G18" s="11">
        <v>6500000</v>
      </c>
    </row>
    <row r="19" spans="1:7" ht="51" x14ac:dyDescent="0.25">
      <c r="A19" s="9" t="s">
        <v>13</v>
      </c>
      <c r="B19" s="9" t="s">
        <v>22</v>
      </c>
      <c r="C19" s="10" t="s">
        <v>23</v>
      </c>
      <c r="D19" s="9" t="s">
        <v>10</v>
      </c>
      <c r="E19" s="11">
        <v>200000</v>
      </c>
      <c r="F19" s="11">
        <v>200000</v>
      </c>
      <c r="G19" s="11">
        <v>300000</v>
      </c>
    </row>
    <row r="20" spans="1:7" ht="51" x14ac:dyDescent="0.25">
      <c r="A20" s="9" t="s">
        <v>13</v>
      </c>
      <c r="B20" s="9" t="s">
        <v>24</v>
      </c>
      <c r="C20" s="10" t="s">
        <v>25</v>
      </c>
      <c r="D20" s="9" t="s">
        <v>10</v>
      </c>
      <c r="E20" s="11">
        <v>2050000</v>
      </c>
      <c r="F20" s="11">
        <v>0</v>
      </c>
      <c r="G20" s="11">
        <v>0</v>
      </c>
    </row>
    <row r="21" spans="1:7" ht="40.799999999999997" x14ac:dyDescent="0.25">
      <c r="A21" s="9" t="s">
        <v>13</v>
      </c>
      <c r="B21" s="9" t="s">
        <v>26</v>
      </c>
      <c r="C21" s="10" t="s">
        <v>27</v>
      </c>
      <c r="D21" s="9" t="s">
        <v>10</v>
      </c>
      <c r="E21" s="11">
        <v>300000</v>
      </c>
      <c r="F21" s="11">
        <v>300000</v>
      </c>
      <c r="G21" s="11">
        <v>300000</v>
      </c>
    </row>
    <row r="22" spans="1:7" ht="51" x14ac:dyDescent="0.25">
      <c r="A22" s="9" t="s">
        <v>13</v>
      </c>
      <c r="B22" s="9" t="s">
        <v>28</v>
      </c>
      <c r="C22" s="10" t="s">
        <v>29</v>
      </c>
      <c r="D22" s="9" t="s">
        <v>10</v>
      </c>
      <c r="E22" s="11">
        <v>6400000</v>
      </c>
      <c r="F22" s="11">
        <v>6500000</v>
      </c>
      <c r="G22" s="11">
        <v>6600000</v>
      </c>
    </row>
    <row r="23" spans="1:7" ht="13.2" x14ac:dyDescent="0.25">
      <c r="A23" s="9"/>
      <c r="B23" s="9"/>
      <c r="C23" s="18" t="s">
        <v>88</v>
      </c>
      <c r="D23" s="9"/>
      <c r="E23" s="19">
        <f>E24+E25+E26+E27+E28+E29+E30+E31</f>
        <v>2996525.8</v>
      </c>
      <c r="F23" s="19">
        <f>F24+F25+F26+F27+F29+F31</f>
        <v>1120000</v>
      </c>
      <c r="G23" s="19">
        <f>G24+G26+G27+G29+G31</f>
        <v>1150000</v>
      </c>
    </row>
    <row r="24" spans="1:7" ht="30.6" x14ac:dyDescent="0.25">
      <c r="A24" s="9" t="s">
        <v>30</v>
      </c>
      <c r="B24" s="9" t="s">
        <v>31</v>
      </c>
      <c r="C24" s="10" t="s">
        <v>32</v>
      </c>
      <c r="D24" s="9" t="s">
        <v>10</v>
      </c>
      <c r="E24" s="11">
        <v>370000</v>
      </c>
      <c r="F24" s="11">
        <v>200000</v>
      </c>
      <c r="G24" s="11">
        <v>200000</v>
      </c>
    </row>
    <row r="25" spans="1:7" ht="61.2" x14ac:dyDescent="0.25">
      <c r="A25" s="9" t="s">
        <v>30</v>
      </c>
      <c r="B25" s="9" t="s">
        <v>33</v>
      </c>
      <c r="C25" s="10" t="s">
        <v>34</v>
      </c>
      <c r="D25" s="9" t="s">
        <v>10</v>
      </c>
      <c r="E25" s="11">
        <v>190980</v>
      </c>
      <c r="F25" s="11">
        <v>0</v>
      </c>
      <c r="G25" s="11">
        <v>0</v>
      </c>
    </row>
    <row r="26" spans="1:7" ht="20.399999999999999" x14ac:dyDescent="0.25">
      <c r="A26" s="9" t="s">
        <v>30</v>
      </c>
      <c r="B26" s="9" t="s">
        <v>35</v>
      </c>
      <c r="C26" s="10" t="s">
        <v>36</v>
      </c>
      <c r="D26" s="9" t="s">
        <v>10</v>
      </c>
      <c r="E26" s="11">
        <v>300000</v>
      </c>
      <c r="F26" s="11">
        <v>460000</v>
      </c>
      <c r="G26" s="11">
        <v>470000</v>
      </c>
    </row>
    <row r="27" spans="1:7" ht="13.2" x14ac:dyDescent="0.25">
      <c r="A27" s="9" t="s">
        <v>30</v>
      </c>
      <c r="B27" s="9" t="s">
        <v>37</v>
      </c>
      <c r="C27" s="10" t="s">
        <v>38</v>
      </c>
      <c r="D27" s="9" t="s">
        <v>39</v>
      </c>
      <c r="E27" s="11">
        <v>100000</v>
      </c>
      <c r="F27" s="11">
        <v>150000</v>
      </c>
      <c r="G27" s="11">
        <v>150000</v>
      </c>
    </row>
    <row r="28" spans="1:7" ht="20.399999999999999" x14ac:dyDescent="0.25">
      <c r="A28" s="9" t="s">
        <v>30</v>
      </c>
      <c r="B28" s="9" t="s">
        <v>40</v>
      </c>
      <c r="C28" s="10" t="s">
        <v>41</v>
      </c>
      <c r="D28" s="9" t="s">
        <v>10</v>
      </c>
      <c r="E28" s="11">
        <v>777800</v>
      </c>
      <c r="F28" s="11">
        <v>0</v>
      </c>
      <c r="G28" s="11">
        <v>0</v>
      </c>
    </row>
    <row r="29" spans="1:7" ht="81.599999999999994" x14ac:dyDescent="0.25">
      <c r="A29" s="9" t="s">
        <v>30</v>
      </c>
      <c r="B29" s="9" t="s">
        <v>42</v>
      </c>
      <c r="C29" s="12" t="s">
        <v>43</v>
      </c>
      <c r="D29" s="9" t="s">
        <v>10</v>
      </c>
      <c r="E29" s="11">
        <v>1215000</v>
      </c>
      <c r="F29" s="11">
        <v>100000</v>
      </c>
      <c r="G29" s="11">
        <v>100000</v>
      </c>
    </row>
    <row r="30" spans="1:7" ht="61.2" x14ac:dyDescent="0.25">
      <c r="A30" s="9" t="s">
        <v>30</v>
      </c>
      <c r="B30" s="9" t="s">
        <v>44</v>
      </c>
      <c r="C30" s="10" t="s">
        <v>45</v>
      </c>
      <c r="D30" s="9" t="s">
        <v>10</v>
      </c>
      <c r="E30" s="11">
        <v>14745.8</v>
      </c>
      <c r="F30" s="11">
        <v>0</v>
      </c>
      <c r="G30" s="11">
        <v>0</v>
      </c>
    </row>
    <row r="31" spans="1:7" ht="13.2" x14ac:dyDescent="0.25">
      <c r="A31" s="9" t="s">
        <v>30</v>
      </c>
      <c r="B31" s="9" t="s">
        <v>46</v>
      </c>
      <c r="C31" s="10" t="s">
        <v>47</v>
      </c>
      <c r="D31" s="9" t="s">
        <v>48</v>
      </c>
      <c r="E31" s="11">
        <v>28000</v>
      </c>
      <c r="F31" s="11">
        <v>210000</v>
      </c>
      <c r="G31" s="11">
        <v>230000</v>
      </c>
    </row>
    <row r="32" spans="1:7" ht="13.2" x14ac:dyDescent="0.25">
      <c r="A32" s="9"/>
      <c r="B32" s="9"/>
      <c r="C32" s="18" t="s">
        <v>89</v>
      </c>
      <c r="D32" s="9"/>
      <c r="E32" s="19">
        <f>E33+E34+E35+E36+E37+E39+E40+E41+E42+E43+E44+E48+E49+E50+E51+E52</f>
        <v>46046858.060000002</v>
      </c>
      <c r="F32" s="19">
        <v>57482114.140000001</v>
      </c>
      <c r="G32" s="19">
        <f>G33+G40+G41+G43+G48+G49</f>
        <v>21300520</v>
      </c>
    </row>
    <row r="33" spans="1:7" ht="30.6" x14ac:dyDescent="0.25">
      <c r="A33" s="9" t="s">
        <v>30</v>
      </c>
      <c r="B33" s="9" t="s">
        <v>49</v>
      </c>
      <c r="C33" s="10" t="s">
        <v>50</v>
      </c>
      <c r="D33" s="9" t="s">
        <v>10</v>
      </c>
      <c r="E33" s="11">
        <v>18044500</v>
      </c>
      <c r="F33" s="11">
        <v>18604000</v>
      </c>
      <c r="G33" s="11">
        <v>19189300</v>
      </c>
    </row>
    <row r="34" spans="1:7" ht="71.400000000000006" x14ac:dyDescent="0.25">
      <c r="A34" s="9" t="s">
        <v>30</v>
      </c>
      <c r="B34" s="9" t="s">
        <v>51</v>
      </c>
      <c r="C34" s="12" t="s">
        <v>52</v>
      </c>
      <c r="D34" s="9" t="s">
        <v>53</v>
      </c>
      <c r="E34" s="11">
        <v>8802025.5899999999</v>
      </c>
      <c r="F34" s="11">
        <v>0</v>
      </c>
      <c r="G34" s="11">
        <v>0</v>
      </c>
    </row>
    <row r="35" spans="1:7" ht="91.8" x14ac:dyDescent="0.25">
      <c r="A35" s="9" t="s">
        <v>30</v>
      </c>
      <c r="B35" s="9" t="s">
        <v>54</v>
      </c>
      <c r="C35" s="12" t="s">
        <v>55</v>
      </c>
      <c r="D35" s="9" t="s">
        <v>56</v>
      </c>
      <c r="E35" s="11">
        <v>705364.47999999998</v>
      </c>
      <c r="F35" s="11">
        <v>0</v>
      </c>
      <c r="G35" s="11">
        <v>0</v>
      </c>
    </row>
    <row r="36" spans="1:7" ht="71.400000000000006" x14ac:dyDescent="0.25">
      <c r="A36" s="9" t="s">
        <v>30</v>
      </c>
      <c r="B36" s="9" t="s">
        <v>57</v>
      </c>
      <c r="C36" s="12" t="s">
        <v>58</v>
      </c>
      <c r="D36" s="9" t="s">
        <v>59</v>
      </c>
      <c r="E36" s="11">
        <v>729103.69</v>
      </c>
      <c r="F36" s="11">
        <v>0</v>
      </c>
      <c r="G36" s="11">
        <v>0</v>
      </c>
    </row>
    <row r="37" spans="1:7" ht="13.2" x14ac:dyDescent="0.25">
      <c r="A37" s="9" t="s">
        <v>30</v>
      </c>
      <c r="B37" s="9" t="s">
        <v>60</v>
      </c>
      <c r="C37" s="10" t="s">
        <v>61</v>
      </c>
      <c r="D37" s="9" t="s">
        <v>62</v>
      </c>
      <c r="E37" s="11">
        <v>2785000</v>
      </c>
      <c r="F37" s="11">
        <v>2785000</v>
      </c>
      <c r="G37" s="11">
        <v>0</v>
      </c>
    </row>
    <row r="38" spans="1:7" ht="13.2" x14ac:dyDescent="0.25">
      <c r="A38" s="9" t="s">
        <v>30</v>
      </c>
      <c r="B38" s="9" t="s">
        <v>60</v>
      </c>
      <c r="C38" s="10" t="s">
        <v>61</v>
      </c>
      <c r="D38" s="9" t="s">
        <v>53</v>
      </c>
      <c r="E38" s="11">
        <v>0</v>
      </c>
      <c r="F38" s="11">
        <v>2010994.14</v>
      </c>
      <c r="G38" s="11">
        <v>0</v>
      </c>
    </row>
    <row r="39" spans="1:7" ht="13.2" x14ac:dyDescent="0.25">
      <c r="A39" s="9" t="s">
        <v>30</v>
      </c>
      <c r="B39" s="9" t="s">
        <v>60</v>
      </c>
      <c r="C39" s="10" t="s">
        <v>61</v>
      </c>
      <c r="D39" s="9" t="s">
        <v>63</v>
      </c>
      <c r="E39" s="11">
        <v>5293310</v>
      </c>
      <c r="F39" s="11">
        <v>0</v>
      </c>
      <c r="G39" s="11">
        <v>0</v>
      </c>
    </row>
    <row r="40" spans="1:7" ht="13.2" x14ac:dyDescent="0.25">
      <c r="A40" s="9" t="s">
        <v>30</v>
      </c>
      <c r="B40" s="9" t="s">
        <v>60</v>
      </c>
      <c r="C40" s="10" t="s">
        <v>61</v>
      </c>
      <c r="D40" s="9" t="s">
        <v>64</v>
      </c>
      <c r="E40" s="11">
        <v>10300.290000000001</v>
      </c>
      <c r="F40" s="11">
        <v>0</v>
      </c>
      <c r="G40" s="11">
        <v>6800</v>
      </c>
    </row>
    <row r="41" spans="1:7" ht="13.2" x14ac:dyDescent="0.25">
      <c r="A41" s="9" t="s">
        <v>30</v>
      </c>
      <c r="B41" s="9" t="s">
        <v>60</v>
      </c>
      <c r="C41" s="10" t="s">
        <v>61</v>
      </c>
      <c r="D41" s="9" t="s">
        <v>65</v>
      </c>
      <c r="E41" s="11">
        <v>1054900</v>
      </c>
      <c r="F41" s="11">
        <v>1060300</v>
      </c>
      <c r="G41" s="11">
        <v>1060300</v>
      </c>
    </row>
    <row r="42" spans="1:7" ht="13.2" x14ac:dyDescent="0.25">
      <c r="A42" s="9" t="s">
        <v>30</v>
      </c>
      <c r="B42" s="9" t="s">
        <v>60</v>
      </c>
      <c r="C42" s="10" t="s">
        <v>61</v>
      </c>
      <c r="D42" s="9" t="s">
        <v>66</v>
      </c>
      <c r="E42" s="11">
        <v>3093000</v>
      </c>
      <c r="F42" s="11">
        <v>0</v>
      </c>
      <c r="G42" s="11">
        <v>0</v>
      </c>
    </row>
    <row r="43" spans="1:7" ht="13.2" x14ac:dyDescent="0.25">
      <c r="A43" s="9" t="s">
        <v>30</v>
      </c>
      <c r="B43" s="9" t="s">
        <v>60</v>
      </c>
      <c r="C43" s="10" t="s">
        <v>61</v>
      </c>
      <c r="D43" s="9" t="s">
        <v>67</v>
      </c>
      <c r="E43" s="11">
        <v>739100</v>
      </c>
      <c r="F43" s="11">
        <v>730700</v>
      </c>
      <c r="G43" s="11">
        <v>730700</v>
      </c>
    </row>
    <row r="44" spans="1:7" ht="13.2" x14ac:dyDescent="0.25">
      <c r="A44" s="9" t="s">
        <v>30</v>
      </c>
      <c r="B44" s="9" t="s">
        <v>60</v>
      </c>
      <c r="C44" s="10" t="s">
        <v>61</v>
      </c>
      <c r="D44" s="9" t="s">
        <v>68</v>
      </c>
      <c r="E44" s="11">
        <v>1600000</v>
      </c>
      <c r="F44" s="11">
        <v>0</v>
      </c>
      <c r="G44" s="11">
        <v>0</v>
      </c>
    </row>
    <row r="45" spans="1:7" ht="13.2" x14ac:dyDescent="0.25">
      <c r="A45" s="9" t="s">
        <v>30</v>
      </c>
      <c r="B45" s="9" t="s">
        <v>60</v>
      </c>
      <c r="C45" s="10" t="s">
        <v>61</v>
      </c>
      <c r="D45" s="9" t="s">
        <v>69</v>
      </c>
      <c r="E45" s="11">
        <v>0</v>
      </c>
      <c r="F45" s="11">
        <v>0</v>
      </c>
      <c r="G45" s="11">
        <v>0</v>
      </c>
    </row>
    <row r="46" spans="1:7" ht="13.2" x14ac:dyDescent="0.25">
      <c r="A46" s="9" t="s">
        <v>30</v>
      </c>
      <c r="B46" s="9" t="s">
        <v>60</v>
      </c>
      <c r="C46" s="10" t="s">
        <v>61</v>
      </c>
      <c r="D46" s="9" t="s">
        <v>70</v>
      </c>
      <c r="E46" s="11">
        <v>0</v>
      </c>
      <c r="F46" s="11">
        <v>31988000</v>
      </c>
      <c r="G46" s="11">
        <v>0</v>
      </c>
    </row>
    <row r="47" spans="1:7" ht="13.2" x14ac:dyDescent="0.25">
      <c r="A47" s="9" t="s">
        <v>30</v>
      </c>
      <c r="B47" s="9" t="s">
        <v>60</v>
      </c>
      <c r="C47" s="10" t="s">
        <v>61</v>
      </c>
      <c r="D47" s="9" t="s">
        <v>71</v>
      </c>
      <c r="E47" s="11">
        <v>0</v>
      </c>
      <c r="F47" s="11">
        <v>5051600</v>
      </c>
      <c r="G47" s="11">
        <v>0</v>
      </c>
    </row>
    <row r="48" spans="1:7" ht="30.6" x14ac:dyDescent="0.25">
      <c r="A48" s="9" t="s">
        <v>30</v>
      </c>
      <c r="B48" s="9" t="s">
        <v>72</v>
      </c>
      <c r="C48" s="10" t="s">
        <v>73</v>
      </c>
      <c r="D48" s="9" t="s">
        <v>74</v>
      </c>
      <c r="E48" s="11">
        <v>3520</v>
      </c>
      <c r="F48" s="11">
        <v>3520</v>
      </c>
      <c r="G48" s="11">
        <v>3520</v>
      </c>
    </row>
    <row r="49" spans="1:7" ht="40.799999999999997" x14ac:dyDescent="0.25">
      <c r="A49" s="9" t="s">
        <v>30</v>
      </c>
      <c r="B49" s="9" t="s">
        <v>75</v>
      </c>
      <c r="C49" s="10" t="s">
        <v>76</v>
      </c>
      <c r="D49" s="9" t="s">
        <v>77</v>
      </c>
      <c r="E49" s="11">
        <v>289600</v>
      </c>
      <c r="F49" s="11">
        <v>299600</v>
      </c>
      <c r="G49" s="11">
        <v>309900</v>
      </c>
    </row>
    <row r="50" spans="1:7" ht="20.399999999999999" x14ac:dyDescent="0.25">
      <c r="A50" s="9" t="s">
        <v>30</v>
      </c>
      <c r="B50" s="9" t="s">
        <v>78</v>
      </c>
      <c r="C50" s="10" t="s">
        <v>79</v>
      </c>
      <c r="D50" s="9" t="s">
        <v>80</v>
      </c>
      <c r="E50" s="11">
        <v>55600</v>
      </c>
      <c r="F50" s="11">
        <v>0</v>
      </c>
      <c r="G50" s="11">
        <v>0</v>
      </c>
    </row>
    <row r="51" spans="1:7" ht="20.399999999999999" x14ac:dyDescent="0.25">
      <c r="A51" s="9" t="s">
        <v>30</v>
      </c>
      <c r="B51" s="9" t="s">
        <v>78</v>
      </c>
      <c r="C51" s="10" t="s">
        <v>79</v>
      </c>
      <c r="D51" s="9" t="s">
        <v>81</v>
      </c>
      <c r="E51" s="11">
        <v>2638534.0099999998</v>
      </c>
      <c r="F51" s="11">
        <v>0</v>
      </c>
      <c r="G51" s="11">
        <v>0</v>
      </c>
    </row>
    <row r="52" spans="1:7" ht="20.399999999999999" x14ac:dyDescent="0.25">
      <c r="A52" s="9" t="s">
        <v>30</v>
      </c>
      <c r="B52" s="9" t="s">
        <v>82</v>
      </c>
      <c r="C52" s="10" t="s">
        <v>83</v>
      </c>
      <c r="D52" s="9" t="s">
        <v>48</v>
      </c>
      <c r="E52" s="11">
        <v>203000</v>
      </c>
      <c r="F52" s="11">
        <v>0</v>
      </c>
      <c r="G52" s="11">
        <v>0</v>
      </c>
    </row>
    <row r="53" spans="1:7" ht="13.2" x14ac:dyDescent="0.25">
      <c r="A53" s="13" t="s">
        <v>84</v>
      </c>
      <c r="B53" s="14"/>
      <c r="C53" s="15"/>
      <c r="D53" s="14"/>
      <c r="E53" s="16">
        <v>76192243.859999999</v>
      </c>
      <c r="F53" s="16">
        <v>80802114.140000001</v>
      </c>
      <c r="G53" s="16">
        <v>45650520</v>
      </c>
    </row>
  </sheetData>
  <mergeCells count="4">
    <mergeCell ref="A1:F1"/>
    <mergeCell ref="A6:G6"/>
    <mergeCell ref="A8:G8"/>
    <mergeCell ref="A7:G7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Ольга Станиславовна Леонченкова</cp:lastModifiedBy>
  <cp:lastPrinted>2022-06-30T08:41:00Z</cp:lastPrinted>
  <dcterms:created xsi:type="dcterms:W3CDTF">2022-06-28T09:54:27Z</dcterms:created>
  <dcterms:modified xsi:type="dcterms:W3CDTF">2022-10-16T17:23:07Z</dcterms:modified>
</cp:coreProperties>
</file>