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K9" i="1" l="1"/>
  <c r="I9" i="1"/>
</calcChain>
</file>

<file path=xl/sharedStrings.xml><?xml version="1.0" encoding="utf-8"?>
<sst xmlns="http://schemas.openxmlformats.org/spreadsheetml/2006/main" count="276" uniqueCount="96">
  <si>
    <t>Администрация Рождественского сельского поселения</t>
  </si>
  <si>
    <t>на «01» октября 2018 г.</t>
  </si>
  <si>
    <t>Код формы по ОКУД</t>
  </si>
  <si>
    <t>СВЕДЕНИЯ ОБ ИСПОЛНЕНИИ БЮДЖЕТА</t>
  </si>
  <si>
    <t>Код по бюджетной классификации</t>
  </si>
  <si>
    <t>Код
строки</t>
  </si>
  <si>
    <t>Утвержденные бюджетные назначения (прогнозные показатели)</t>
  </si>
  <si>
    <t>Доведенные бюджетные данные</t>
  </si>
  <si>
    <t>Исполнено, руб.</t>
  </si>
  <si>
    <t>Показатели исполнения</t>
  </si>
  <si>
    <t>причины отклонений от планового процента исполнения</t>
  </si>
  <si>
    <t>процент исполнения,
%</t>
  </si>
  <si>
    <t>не исполнено, руб</t>
  </si>
  <si>
    <t>код</t>
  </si>
  <si>
    <t>пояснения</t>
  </si>
  <si>
    <t>1. Доходы бюджета, всего</t>
  </si>
  <si>
    <t>×</t>
  </si>
  <si>
    <t>из них не исполнено:</t>
  </si>
  <si>
    <t>100</t>
  </si>
  <si>
    <t>1030223001</t>
  </si>
  <si>
    <t>0000</t>
  </si>
  <si>
    <t>110</t>
  </si>
  <si>
    <t>1030225001</t>
  </si>
  <si>
    <t>182</t>
  </si>
  <si>
    <t>1010202001</t>
  </si>
  <si>
    <t>1000</t>
  </si>
  <si>
    <t>1050301001</t>
  </si>
  <si>
    <t>1060103010</t>
  </si>
  <si>
    <t>2100</t>
  </si>
  <si>
    <t>1060603310</t>
  </si>
  <si>
    <t>3000</t>
  </si>
  <si>
    <t>1060604310</t>
  </si>
  <si>
    <t>613</t>
  </si>
  <si>
    <t>1110507510</t>
  </si>
  <si>
    <t>120</t>
  </si>
  <si>
    <t>1110904510</t>
  </si>
  <si>
    <t>0111</t>
  </si>
  <si>
    <t>1130199510</t>
  </si>
  <si>
    <t>0517</t>
  </si>
  <si>
    <t>130</t>
  </si>
  <si>
    <t>1140205310</t>
  </si>
  <si>
    <t>410</t>
  </si>
  <si>
    <t>1169005010</t>
  </si>
  <si>
    <t>140</t>
  </si>
  <si>
    <t>1170505010</t>
  </si>
  <si>
    <t>0516</t>
  </si>
  <si>
    <t>180</t>
  </si>
  <si>
    <t>2020207700</t>
  </si>
  <si>
    <t>151</t>
  </si>
  <si>
    <t>2020499910</t>
  </si>
  <si>
    <t>2021500110</t>
  </si>
  <si>
    <t>2022021610</t>
  </si>
  <si>
    <t>2022999910</t>
  </si>
  <si>
    <t>2023002410</t>
  </si>
  <si>
    <t>2023511810</t>
  </si>
  <si>
    <t>2. Расходы бюджета, всего</t>
  </si>
  <si>
    <t>0103</t>
  </si>
  <si>
    <t>61800</t>
  </si>
  <si>
    <t>00000</t>
  </si>
  <si>
    <t>000</t>
  </si>
  <si>
    <t>99</t>
  </si>
  <si>
    <t>0104</t>
  </si>
  <si>
    <t>61700</t>
  </si>
  <si>
    <t>0106</t>
  </si>
  <si>
    <t>62900</t>
  </si>
  <si>
    <t>23</t>
  </si>
  <si>
    <t>0113</t>
  </si>
  <si>
    <t>04</t>
  </si>
  <si>
    <t>0203</t>
  </si>
  <si>
    <t>0309</t>
  </si>
  <si>
    <t>71213</t>
  </si>
  <si>
    <t>0310</t>
  </si>
  <si>
    <t>0409</t>
  </si>
  <si>
    <t>71313</t>
  </si>
  <si>
    <t>14</t>
  </si>
  <si>
    <t>0410</t>
  </si>
  <si>
    <t>71113</t>
  </si>
  <si>
    <t>0412</t>
  </si>
  <si>
    <t>07</t>
  </si>
  <si>
    <t>0501</t>
  </si>
  <si>
    <t>10</t>
  </si>
  <si>
    <t>0502</t>
  </si>
  <si>
    <t>0503</t>
  </si>
  <si>
    <t>71913</t>
  </si>
  <si>
    <t>0707</t>
  </si>
  <si>
    <t>71513</t>
  </si>
  <si>
    <t>0801</t>
  </si>
  <si>
    <t>71413</t>
  </si>
  <si>
    <t>1001</t>
  </si>
  <si>
    <t>1102</t>
  </si>
  <si>
    <t>0405</t>
  </si>
  <si>
    <t>1003</t>
  </si>
  <si>
    <t>Результат исполнения бюджета (дефицит/профицит)</t>
  </si>
  <si>
    <t>3. Источники финансирования дефицита бюджета</t>
  </si>
  <si>
    <t>Источники внутреннего финансирования дефицита бюджета</t>
  </si>
  <si>
    <t>Источники внешнего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</si>
</sst>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"/>
    <numFmt numFmtId="166" formatCode="[=0]&quot;-&quot;;General"/>
  </numFmts>
  <fonts count="4" x14ac:knownFonts="1"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center" indent="1"/>
    </xf>
    <xf numFmtId="164" fontId="0" fillId="0" borderId="1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4" fontId="0" fillId="2" borderId="6" xfId="0" applyNumberFormat="1" applyFont="1" applyFill="1" applyBorder="1"/>
    <xf numFmtId="166" fontId="0" fillId="2" borderId="6" xfId="0" applyNumberFormat="1" applyFont="1" applyFill="1" applyBorder="1"/>
    <xf numFmtId="2" fontId="0" fillId="0" borderId="7" xfId="0" applyNumberFormat="1" applyFont="1" applyBorder="1"/>
    <xf numFmtId="4" fontId="0" fillId="0" borderId="6" xfId="0" applyNumberFormat="1" applyFont="1" applyBorder="1"/>
    <xf numFmtId="0" fontId="3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2"/>
    </xf>
    <xf numFmtId="0" fontId="2" fillId="0" borderId="9" xfId="0" applyNumberFormat="1" applyFont="1" applyBorder="1" applyAlignment="1">
      <alignment horizontal="left" wrapText="1" indent="2"/>
    </xf>
    <xf numFmtId="0" fontId="2" fillId="0" borderId="10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0" fillId="0" borderId="13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/>
    </xf>
    <xf numFmtId="4" fontId="0" fillId="2" borderId="13" xfId="0" applyNumberFormat="1" applyFont="1" applyFill="1" applyBorder="1" applyAlignment="1">
      <alignment vertical="top"/>
    </xf>
    <xf numFmtId="166" fontId="0" fillId="2" borderId="13" xfId="0" applyNumberFormat="1" applyFont="1" applyFill="1" applyBorder="1" applyAlignment="1">
      <alignment vertical="top"/>
    </xf>
    <xf numFmtId="2" fontId="0" fillId="0" borderId="2" xfId="0" applyNumberFormat="1" applyFont="1" applyBorder="1" applyAlignment="1">
      <alignment vertical="top" wrapText="1"/>
    </xf>
    <xf numFmtId="4" fontId="0" fillId="0" borderId="13" xfId="0" applyNumberFormat="1" applyFont="1" applyBorder="1" applyAlignment="1">
      <alignment vertical="top"/>
    </xf>
    <xf numFmtId="0" fontId="0" fillId="0" borderId="17" xfId="0" applyNumberFormat="1" applyFont="1" applyBorder="1" applyAlignment="1">
      <alignment horizontal="center" vertical="top" wrapText="1"/>
    </xf>
    <xf numFmtId="166" fontId="0" fillId="0" borderId="2" xfId="0" applyNumberFormat="1" applyFont="1" applyBorder="1" applyAlignment="1">
      <alignment vertical="top" wrapText="1"/>
    </xf>
    <xf numFmtId="2" fontId="0" fillId="2" borderId="13" xfId="0" applyNumberFormat="1" applyFont="1" applyFill="1" applyBorder="1" applyAlignment="1">
      <alignment vertical="top"/>
    </xf>
    <xf numFmtId="1" fontId="0" fillId="0" borderId="16" xfId="0" applyNumberFormat="1" applyFont="1" applyBorder="1" applyAlignment="1">
      <alignment horizontal="center"/>
    </xf>
    <xf numFmtId="4" fontId="0" fillId="2" borderId="13" xfId="0" applyNumberFormat="1" applyFont="1" applyFill="1" applyBorder="1"/>
    <xf numFmtId="166" fontId="0" fillId="2" borderId="13" xfId="0" applyNumberFormat="1" applyFont="1" applyFill="1" applyBorder="1"/>
    <xf numFmtId="2" fontId="0" fillId="0" borderId="2" xfId="0" applyNumberFormat="1" applyFont="1" applyBorder="1"/>
    <xf numFmtId="4" fontId="0" fillId="0" borderId="13" xfId="0" applyNumberFormat="1" applyFont="1" applyBorder="1"/>
    <xf numFmtId="0" fontId="3" fillId="0" borderId="1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wrapText="1"/>
    </xf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/>
    <xf numFmtId="0" fontId="2" fillId="0" borderId="12" xfId="0" applyFont="1" applyBorder="1"/>
    <xf numFmtId="166" fontId="0" fillId="0" borderId="13" xfId="0" applyNumberFormat="1" applyFont="1" applyBorder="1" applyAlignment="1">
      <alignment vertical="top"/>
    </xf>
    <xf numFmtId="1" fontId="0" fillId="0" borderId="16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center" wrapText="1"/>
    </xf>
    <xf numFmtId="166" fontId="0" fillId="2" borderId="13" xfId="0" applyNumberFormat="1" applyFont="1" applyFill="1" applyBorder="1" applyAlignment="1">
      <alignment horizontal="right" vertical="top" wrapText="1"/>
    </xf>
    <xf numFmtId="4" fontId="0" fillId="2" borderId="13" xfId="0" applyNumberFormat="1" applyFont="1" applyFill="1" applyBorder="1" applyAlignment="1">
      <alignment horizontal="right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/>
    <xf numFmtId="0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6" fontId="0" fillId="0" borderId="13" xfId="0" applyNumberFormat="1" applyFont="1" applyBorder="1"/>
    <xf numFmtId="0" fontId="0" fillId="0" borderId="18" xfId="0" applyNumberFormat="1" applyFont="1" applyBorder="1" applyAlignment="1">
      <alignment horizontal="center"/>
    </xf>
    <xf numFmtId="166" fontId="0" fillId="2" borderId="19" xfId="0" applyNumberFormat="1" applyFont="1" applyFill="1" applyBorder="1" applyAlignment="1">
      <alignment vertical="top"/>
    </xf>
    <xf numFmtId="166" fontId="0" fillId="0" borderId="20" xfId="0" applyNumberFormat="1" applyFont="1" applyBorder="1" applyAlignment="1">
      <alignment vertical="top" wrapText="1"/>
    </xf>
    <xf numFmtId="166" fontId="0" fillId="0" borderId="19" xfId="0" applyNumberFormat="1" applyFont="1" applyBorder="1" applyAlignment="1">
      <alignment vertical="top"/>
    </xf>
    <xf numFmtId="0" fontId="0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4" xfId="0" applyNumberFormat="1" applyFont="1" applyBorder="1" applyAlignment="1">
      <alignment horizontal="center" vertical="top"/>
    </xf>
    <xf numFmtId="0" fontId="0" fillId="2" borderId="15" xfId="0" applyNumberFormat="1" applyFont="1" applyFill="1" applyBorder="1" applyAlignment="1">
      <alignment vertical="top" wrapText="1"/>
    </xf>
    <xf numFmtId="0" fontId="0" fillId="0" borderId="22" xfId="0" applyFont="1" applyBorder="1" applyAlignment="1">
      <alignment horizontal="left"/>
    </xf>
    <xf numFmtId="0" fontId="0" fillId="0" borderId="14" xfId="0" applyNumberFormat="1" applyFont="1" applyBorder="1" applyAlignment="1">
      <alignment horizontal="left" vertical="top" wrapText="1" indent="1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2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0" fillId="0" borderId="14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28" xfId="0" applyFont="1" applyBorder="1"/>
    <xf numFmtId="0" fontId="0" fillId="0" borderId="3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vertical="top" wrapText="1" indent="1"/>
    </xf>
    <xf numFmtId="0" fontId="2" fillId="0" borderId="28" xfId="0" applyFont="1" applyBorder="1" applyAlignment="1">
      <alignment horizontal="left" indent="2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74"/>
  <sheetViews>
    <sheetView tabSelected="1" workbookViewId="0">
      <selection activeCell="K10" sqref="K10"/>
    </sheetView>
  </sheetViews>
  <sheetFormatPr defaultColWidth="10.33203125" defaultRowHeight="11.25" x14ac:dyDescent="0.2"/>
  <cols>
    <col min="1" max="1" width="4" style="1" customWidth="1"/>
    <col min="2" max="2" width="5" style="1" customWidth="1"/>
    <col min="3" max="3" width="3.6640625" style="1" customWidth="1"/>
    <col min="4" max="4" width="3.5" style="1" customWidth="1"/>
    <col min="5" max="5" width="2.6640625" style="1" customWidth="1"/>
    <col min="6" max="6" width="5.83203125" style="1" customWidth="1"/>
    <col min="7" max="7" width="6.33203125" style="1" customWidth="1"/>
    <col min="8" max="8" width="7" style="1" customWidth="1"/>
    <col min="9" max="11" width="17.5" style="1" customWidth="1"/>
    <col min="12" max="12" width="11.6640625" style="1" customWidth="1"/>
    <col min="13" max="14" width="17.5" style="1" customWidth="1"/>
    <col min="15" max="15" width="23.33203125" style="1" customWidth="1"/>
    <col min="16" max="16" width="17.5" style="1" customWidth="1"/>
  </cols>
  <sheetData>
    <row r="1" spans="1:16" s="2" customFormat="1" ht="11.2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6" s="1" customFormat="1" ht="11.25" customHeight="1" x14ac:dyDescent="0.2">
      <c r="A2" s="80" t="s">
        <v>1</v>
      </c>
      <c r="B2" s="80"/>
      <c r="C2" s="80"/>
      <c r="D2" s="80"/>
      <c r="E2" s="80"/>
      <c r="F2" s="80"/>
      <c r="G2" s="80"/>
      <c r="O2" s="3" t="s">
        <v>2</v>
      </c>
      <c r="P2" s="4">
        <v>503164</v>
      </c>
    </row>
    <row r="3" spans="1:16" s="1" customFormat="1" ht="11.25" customHeight="1" x14ac:dyDescent="0.2"/>
    <row r="4" spans="1:16" s="1" customFormat="1" ht="12.75" customHeight="1" x14ac:dyDescent="0.2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1" customFormat="1" ht="11.25" customHeight="1" x14ac:dyDescent="0.2"/>
    <row r="6" spans="1:16" s="1" customFormat="1" ht="21" customHeight="1" x14ac:dyDescent="0.2">
      <c r="A6" s="82" t="s">
        <v>4</v>
      </c>
      <c r="B6" s="82"/>
      <c r="C6" s="82"/>
      <c r="D6" s="82"/>
      <c r="E6" s="82"/>
      <c r="F6" s="82"/>
      <c r="G6" s="82"/>
      <c r="H6" s="85" t="s">
        <v>5</v>
      </c>
      <c r="I6" s="85" t="s">
        <v>6</v>
      </c>
      <c r="J6" s="82" t="s">
        <v>7</v>
      </c>
      <c r="K6" s="85" t="s">
        <v>8</v>
      </c>
      <c r="L6" s="87" t="s">
        <v>9</v>
      </c>
      <c r="M6" s="87"/>
      <c r="N6" s="74" t="s">
        <v>10</v>
      </c>
      <c r="O6" s="74"/>
      <c r="P6" s="74"/>
    </row>
    <row r="7" spans="1:16" s="1" customFormat="1" ht="32.25" customHeight="1" x14ac:dyDescent="0.2">
      <c r="A7" s="83"/>
      <c r="B7" s="84"/>
      <c r="C7" s="84"/>
      <c r="D7" s="84"/>
      <c r="E7" s="84"/>
      <c r="F7" s="84"/>
      <c r="G7" s="84"/>
      <c r="H7" s="86"/>
      <c r="I7" s="86"/>
      <c r="J7" s="83"/>
      <c r="K7" s="86"/>
      <c r="L7" s="7" t="s">
        <v>11</v>
      </c>
      <c r="M7" s="5" t="s">
        <v>12</v>
      </c>
      <c r="N7" s="6" t="s">
        <v>13</v>
      </c>
      <c r="O7" s="74" t="s">
        <v>14</v>
      </c>
      <c r="P7" s="74"/>
    </row>
    <row r="8" spans="1:16" s="8" customFormat="1" ht="9" customHeight="1" x14ac:dyDescent="0.2">
      <c r="A8" s="75">
        <v>1</v>
      </c>
      <c r="B8" s="75"/>
      <c r="C8" s="75"/>
      <c r="D8" s="75"/>
      <c r="E8" s="75"/>
      <c r="F8" s="75"/>
      <c r="G8" s="75"/>
      <c r="H8" s="9">
        <v>2</v>
      </c>
      <c r="I8" s="9">
        <v>3</v>
      </c>
      <c r="J8" s="9">
        <v>4</v>
      </c>
      <c r="K8" s="9">
        <v>5</v>
      </c>
      <c r="L8" s="9">
        <v>6</v>
      </c>
      <c r="M8" s="9">
        <v>7</v>
      </c>
      <c r="N8" s="10">
        <v>8</v>
      </c>
      <c r="O8" s="76">
        <v>9</v>
      </c>
      <c r="P8" s="76"/>
    </row>
    <row r="9" spans="1:16" s="1" customFormat="1" ht="12" customHeight="1" x14ac:dyDescent="0.2">
      <c r="A9" s="71" t="s">
        <v>15</v>
      </c>
      <c r="B9" s="71"/>
      <c r="C9" s="71"/>
      <c r="D9" s="71"/>
      <c r="E9" s="71"/>
      <c r="F9" s="71"/>
      <c r="G9" s="71"/>
      <c r="H9" s="11">
        <v>10</v>
      </c>
      <c r="I9" s="12">
        <f>I11+I12+I13+I14+I15+I16+I17+I18+I19+I20+I21+I22+I23+I24+I25+I27+I28+I29+I30+I31+I32+I33+I34</f>
        <v>60644170.240000002</v>
      </c>
      <c r="J9" s="13">
        <v>0</v>
      </c>
      <c r="K9" s="12">
        <f>K11+K12+K13+K15+K16+K17+K18+K19+K20+K21+K23+K24+K25+K26+K27+K29+K30++K32+K33+K34</f>
        <v>32736334.400000002</v>
      </c>
      <c r="L9" s="14">
        <v>53.981009999999998</v>
      </c>
      <c r="M9" s="15">
        <v>-27907835.84</v>
      </c>
      <c r="N9" s="16"/>
      <c r="O9" s="67" t="s">
        <v>16</v>
      </c>
      <c r="P9" s="67"/>
    </row>
    <row r="10" spans="1:16" s="17" customFormat="1" ht="9" customHeight="1" x14ac:dyDescent="0.2">
      <c r="A10" s="77" t="s">
        <v>17</v>
      </c>
      <c r="B10" s="77"/>
      <c r="C10" s="77"/>
      <c r="D10" s="77"/>
      <c r="E10" s="77"/>
      <c r="F10" s="77"/>
      <c r="G10" s="77"/>
      <c r="H10" s="18"/>
      <c r="I10" s="19"/>
      <c r="J10" s="19"/>
      <c r="K10" s="19"/>
      <c r="L10" s="20"/>
      <c r="M10" s="19"/>
      <c r="N10" s="21"/>
      <c r="O10" s="78"/>
      <c r="P10" s="78"/>
    </row>
    <row r="11" spans="1:16" s="1" customFormat="1" ht="11.25" customHeight="1" x14ac:dyDescent="0.2">
      <c r="A11" s="22" t="s">
        <v>18</v>
      </c>
      <c r="B11" s="63" t="s">
        <v>19</v>
      </c>
      <c r="C11" s="63"/>
      <c r="D11" s="63"/>
      <c r="E11" s="63"/>
      <c r="F11" s="23" t="s">
        <v>20</v>
      </c>
      <c r="G11" s="24" t="s">
        <v>21</v>
      </c>
      <c r="H11" s="25"/>
      <c r="I11" s="26">
        <v>520000</v>
      </c>
      <c r="J11" s="27">
        <v>0</v>
      </c>
      <c r="K11" s="26">
        <v>814763.86</v>
      </c>
      <c r="L11" s="28">
        <v>156.69</v>
      </c>
      <c r="M11" s="29">
        <v>294763.86</v>
      </c>
      <c r="N11" s="30"/>
      <c r="O11" s="64"/>
      <c r="P11" s="64"/>
    </row>
    <row r="12" spans="1:16" s="1" customFormat="1" ht="11.25" customHeight="1" x14ac:dyDescent="0.2">
      <c r="A12" s="22" t="s">
        <v>18</v>
      </c>
      <c r="B12" s="63" t="s">
        <v>22</v>
      </c>
      <c r="C12" s="63"/>
      <c r="D12" s="63"/>
      <c r="E12" s="63"/>
      <c r="F12" s="23" t="s">
        <v>20</v>
      </c>
      <c r="G12" s="24" t="s">
        <v>21</v>
      </c>
      <c r="H12" s="25"/>
      <c r="I12" s="26">
        <v>2000000</v>
      </c>
      <c r="J12" s="27">
        <v>0</v>
      </c>
      <c r="K12" s="26">
        <v>1039373.81</v>
      </c>
      <c r="L12" s="28">
        <v>51.97</v>
      </c>
      <c r="M12" s="29">
        <v>-960626.19</v>
      </c>
      <c r="N12" s="30"/>
      <c r="O12" s="64"/>
      <c r="P12" s="64"/>
    </row>
    <row r="13" spans="1:16" s="1" customFormat="1" ht="11.25" customHeight="1" x14ac:dyDescent="0.2">
      <c r="A13" s="22" t="s">
        <v>23</v>
      </c>
      <c r="B13" s="63" t="s">
        <v>24</v>
      </c>
      <c r="C13" s="63"/>
      <c r="D13" s="63"/>
      <c r="E13" s="63"/>
      <c r="F13" s="23" t="s">
        <v>25</v>
      </c>
      <c r="G13" s="24" t="s">
        <v>21</v>
      </c>
      <c r="H13" s="25"/>
      <c r="I13" s="26">
        <v>3524600</v>
      </c>
      <c r="J13" s="27">
        <v>0</v>
      </c>
      <c r="K13" s="26">
        <v>2711926.98</v>
      </c>
      <c r="L13" s="28">
        <v>76.94</v>
      </c>
      <c r="M13" s="29">
        <v>-812673.02</v>
      </c>
      <c r="N13" s="30"/>
      <c r="O13" s="64"/>
      <c r="P13" s="64"/>
    </row>
    <row r="14" spans="1:16" s="1" customFormat="1" ht="11.25" customHeight="1" x14ac:dyDescent="0.2">
      <c r="A14" s="22" t="s">
        <v>23</v>
      </c>
      <c r="B14" s="63" t="s">
        <v>26</v>
      </c>
      <c r="C14" s="63"/>
      <c r="D14" s="63"/>
      <c r="E14" s="63"/>
      <c r="F14" s="23" t="s">
        <v>20</v>
      </c>
      <c r="G14" s="24" t="s">
        <v>21</v>
      </c>
      <c r="H14" s="25"/>
      <c r="I14" s="26">
        <v>1000</v>
      </c>
      <c r="J14" s="27">
        <v>0</v>
      </c>
      <c r="K14" s="27">
        <v>0</v>
      </c>
      <c r="L14" s="31">
        <v>0</v>
      </c>
      <c r="M14" s="29">
        <v>-1000</v>
      </c>
      <c r="N14" s="30"/>
      <c r="O14" s="64"/>
      <c r="P14" s="64"/>
    </row>
    <row r="15" spans="1:16" s="1" customFormat="1" ht="11.25" customHeight="1" x14ac:dyDescent="0.2">
      <c r="A15" s="22" t="s">
        <v>23</v>
      </c>
      <c r="B15" s="63" t="s">
        <v>27</v>
      </c>
      <c r="C15" s="63"/>
      <c r="D15" s="63"/>
      <c r="E15" s="63"/>
      <c r="F15" s="23" t="s">
        <v>25</v>
      </c>
      <c r="G15" s="24" t="s">
        <v>21</v>
      </c>
      <c r="H15" s="25"/>
      <c r="I15" s="26">
        <v>1000000</v>
      </c>
      <c r="J15" s="27">
        <v>0</v>
      </c>
      <c r="K15" s="26">
        <v>255201.59</v>
      </c>
      <c r="L15" s="28">
        <v>25.52</v>
      </c>
      <c r="M15" s="29">
        <v>-744798.41</v>
      </c>
      <c r="N15" s="30"/>
      <c r="O15" s="64"/>
      <c r="P15" s="64"/>
    </row>
    <row r="16" spans="1:16" s="1" customFormat="1" ht="11.25" customHeight="1" x14ac:dyDescent="0.2">
      <c r="A16" s="22" t="s">
        <v>23</v>
      </c>
      <c r="B16" s="63" t="s">
        <v>27</v>
      </c>
      <c r="C16" s="63"/>
      <c r="D16" s="63"/>
      <c r="E16" s="63"/>
      <c r="F16" s="23" t="s">
        <v>28</v>
      </c>
      <c r="G16" s="24" t="s">
        <v>21</v>
      </c>
      <c r="H16" s="25"/>
      <c r="I16" s="26">
        <v>500000</v>
      </c>
      <c r="J16" s="27">
        <v>0</v>
      </c>
      <c r="K16" s="26">
        <v>5104.7700000000004</v>
      </c>
      <c r="L16" s="28">
        <v>1.02</v>
      </c>
      <c r="M16" s="29">
        <v>-494895.23</v>
      </c>
      <c r="N16" s="30"/>
      <c r="O16" s="64"/>
      <c r="P16" s="64"/>
    </row>
    <row r="17" spans="1:16" s="1" customFormat="1" ht="11.25" customHeight="1" x14ac:dyDescent="0.2">
      <c r="A17" s="22" t="s">
        <v>23</v>
      </c>
      <c r="B17" s="63" t="s">
        <v>29</v>
      </c>
      <c r="C17" s="63"/>
      <c r="D17" s="63"/>
      <c r="E17" s="63"/>
      <c r="F17" s="23" t="s">
        <v>25</v>
      </c>
      <c r="G17" s="24" t="s">
        <v>21</v>
      </c>
      <c r="H17" s="25"/>
      <c r="I17" s="26">
        <v>5000000</v>
      </c>
      <c r="J17" s="27">
        <v>0</v>
      </c>
      <c r="K17" s="26">
        <v>2452548.36</v>
      </c>
      <c r="L17" s="28">
        <v>49.05</v>
      </c>
      <c r="M17" s="29">
        <v>-2547451.64</v>
      </c>
      <c r="N17" s="30"/>
      <c r="O17" s="64"/>
      <c r="P17" s="64"/>
    </row>
    <row r="18" spans="1:16" s="1" customFormat="1" ht="11.25" customHeight="1" x14ac:dyDescent="0.2">
      <c r="A18" s="22" t="s">
        <v>23</v>
      </c>
      <c r="B18" s="63" t="s">
        <v>29</v>
      </c>
      <c r="C18" s="63"/>
      <c r="D18" s="63"/>
      <c r="E18" s="63"/>
      <c r="F18" s="23" t="s">
        <v>30</v>
      </c>
      <c r="G18" s="24" t="s">
        <v>21</v>
      </c>
      <c r="H18" s="25"/>
      <c r="I18" s="26">
        <v>50000</v>
      </c>
      <c r="J18" s="27">
        <v>0</v>
      </c>
      <c r="K18" s="32">
        <v>507.12</v>
      </c>
      <c r="L18" s="28">
        <v>1.01</v>
      </c>
      <c r="M18" s="29">
        <v>-49492.88</v>
      </c>
      <c r="N18" s="30"/>
      <c r="O18" s="64"/>
      <c r="P18" s="64"/>
    </row>
    <row r="19" spans="1:16" s="1" customFormat="1" ht="11.25" customHeight="1" x14ac:dyDescent="0.2">
      <c r="A19" s="22" t="s">
        <v>23</v>
      </c>
      <c r="B19" s="63" t="s">
        <v>31</v>
      </c>
      <c r="C19" s="63"/>
      <c r="D19" s="63"/>
      <c r="E19" s="63"/>
      <c r="F19" s="23" t="s">
        <v>25</v>
      </c>
      <c r="G19" s="24" t="s">
        <v>21</v>
      </c>
      <c r="H19" s="25"/>
      <c r="I19" s="26">
        <v>5300000</v>
      </c>
      <c r="J19" s="27">
        <v>0</v>
      </c>
      <c r="K19" s="26">
        <v>3046232.42</v>
      </c>
      <c r="L19" s="28">
        <v>57.48</v>
      </c>
      <c r="M19" s="29">
        <v>-2253767.58</v>
      </c>
      <c r="N19" s="30"/>
      <c r="O19" s="64"/>
      <c r="P19" s="64"/>
    </row>
    <row r="20" spans="1:16" s="1" customFormat="1" ht="11.25" customHeight="1" x14ac:dyDescent="0.2">
      <c r="A20" s="22" t="s">
        <v>23</v>
      </c>
      <c r="B20" s="63" t="s">
        <v>31</v>
      </c>
      <c r="C20" s="63"/>
      <c r="D20" s="63"/>
      <c r="E20" s="63"/>
      <c r="F20" s="23" t="s">
        <v>28</v>
      </c>
      <c r="G20" s="24" t="s">
        <v>21</v>
      </c>
      <c r="H20" s="25"/>
      <c r="I20" s="26">
        <v>100000</v>
      </c>
      <c r="J20" s="27">
        <v>0</v>
      </c>
      <c r="K20" s="26">
        <v>51620.1</v>
      </c>
      <c r="L20" s="28">
        <v>51.62</v>
      </c>
      <c r="M20" s="29">
        <v>-48379.9</v>
      </c>
      <c r="N20" s="30"/>
      <c r="O20" s="64"/>
      <c r="P20" s="64"/>
    </row>
    <row r="21" spans="1:16" s="1" customFormat="1" ht="11.25" customHeight="1" x14ac:dyDescent="0.2">
      <c r="A21" s="22" t="s">
        <v>32</v>
      </c>
      <c r="B21" s="63" t="s">
        <v>33</v>
      </c>
      <c r="C21" s="63"/>
      <c r="D21" s="63"/>
      <c r="E21" s="63"/>
      <c r="F21" s="23" t="s">
        <v>20</v>
      </c>
      <c r="G21" s="24" t="s">
        <v>34</v>
      </c>
      <c r="H21" s="25"/>
      <c r="I21" s="26">
        <v>200000</v>
      </c>
      <c r="J21" s="27">
        <v>0</v>
      </c>
      <c r="K21" s="26">
        <v>138910.79999999999</v>
      </c>
      <c r="L21" s="28">
        <v>69.459999999999994</v>
      </c>
      <c r="M21" s="29">
        <v>-61089.2</v>
      </c>
      <c r="N21" s="30"/>
      <c r="O21" s="64"/>
      <c r="P21" s="64"/>
    </row>
    <row r="22" spans="1:16" s="1" customFormat="1" ht="11.25" customHeight="1" x14ac:dyDescent="0.2">
      <c r="A22" s="22" t="s">
        <v>32</v>
      </c>
      <c r="B22" s="63" t="s">
        <v>35</v>
      </c>
      <c r="C22" s="63"/>
      <c r="D22" s="63"/>
      <c r="E22" s="63"/>
      <c r="F22" s="23" t="s">
        <v>20</v>
      </c>
      <c r="G22" s="24" t="s">
        <v>34</v>
      </c>
      <c r="H22" s="25"/>
      <c r="I22" s="26">
        <v>100000</v>
      </c>
      <c r="J22" s="27">
        <v>0</v>
      </c>
      <c r="K22" s="27">
        <v>0</v>
      </c>
      <c r="L22" s="31">
        <v>0</v>
      </c>
      <c r="M22" s="29">
        <v>-100000</v>
      </c>
      <c r="N22" s="30"/>
      <c r="O22" s="64"/>
      <c r="P22" s="64"/>
    </row>
    <row r="23" spans="1:16" s="1" customFormat="1" ht="11.25" customHeight="1" x14ac:dyDescent="0.2">
      <c r="A23" s="22" t="s">
        <v>32</v>
      </c>
      <c r="B23" s="63" t="s">
        <v>35</v>
      </c>
      <c r="C23" s="63"/>
      <c r="D23" s="63"/>
      <c r="E23" s="63"/>
      <c r="F23" s="23" t="s">
        <v>36</v>
      </c>
      <c r="G23" s="24" t="s">
        <v>34</v>
      </c>
      <c r="H23" s="25"/>
      <c r="I23" s="26">
        <v>300000</v>
      </c>
      <c r="J23" s="27">
        <v>0</v>
      </c>
      <c r="K23" s="26">
        <v>223951.28</v>
      </c>
      <c r="L23" s="28">
        <v>74.650000000000006</v>
      </c>
      <c r="M23" s="29">
        <v>-76048.72</v>
      </c>
      <c r="N23" s="30"/>
      <c r="O23" s="64"/>
      <c r="P23" s="64"/>
    </row>
    <row r="24" spans="1:16" s="1" customFormat="1" ht="11.25" customHeight="1" x14ac:dyDescent="0.2">
      <c r="A24" s="22" t="s">
        <v>32</v>
      </c>
      <c r="B24" s="63" t="s">
        <v>37</v>
      </c>
      <c r="C24" s="63"/>
      <c r="D24" s="63"/>
      <c r="E24" s="63"/>
      <c r="F24" s="23" t="s">
        <v>38</v>
      </c>
      <c r="G24" s="24" t="s">
        <v>39</v>
      </c>
      <c r="H24" s="25"/>
      <c r="I24" s="26">
        <v>200000</v>
      </c>
      <c r="J24" s="27">
        <v>0</v>
      </c>
      <c r="K24" s="26">
        <v>66000</v>
      </c>
      <c r="L24" s="28">
        <v>33</v>
      </c>
      <c r="M24" s="29">
        <v>-134000</v>
      </c>
      <c r="N24" s="30"/>
      <c r="O24" s="64"/>
      <c r="P24" s="64"/>
    </row>
    <row r="25" spans="1:16" s="1" customFormat="1" ht="11.25" customHeight="1" x14ac:dyDescent="0.2">
      <c r="A25" s="22" t="s">
        <v>32</v>
      </c>
      <c r="B25" s="63" t="s">
        <v>40</v>
      </c>
      <c r="C25" s="63"/>
      <c r="D25" s="63"/>
      <c r="E25" s="63"/>
      <c r="F25" s="23" t="s">
        <v>20</v>
      </c>
      <c r="G25" s="24" t="s">
        <v>41</v>
      </c>
      <c r="H25" s="25"/>
      <c r="I25" s="26">
        <v>552000</v>
      </c>
      <c r="J25" s="27">
        <v>0</v>
      </c>
      <c r="K25" s="26">
        <v>414000</v>
      </c>
      <c r="L25" s="28">
        <v>75</v>
      </c>
      <c r="M25" s="29">
        <v>-138000</v>
      </c>
      <c r="N25" s="30"/>
      <c r="O25" s="64"/>
      <c r="P25" s="64"/>
    </row>
    <row r="26" spans="1:16" s="1" customFormat="1" ht="11.25" customHeight="1" x14ac:dyDescent="0.2">
      <c r="A26" s="22" t="s">
        <v>32</v>
      </c>
      <c r="B26" s="63" t="s">
        <v>42</v>
      </c>
      <c r="C26" s="63"/>
      <c r="D26" s="63"/>
      <c r="E26" s="63"/>
      <c r="F26" s="23" t="s">
        <v>20</v>
      </c>
      <c r="G26" s="24" t="s">
        <v>43</v>
      </c>
      <c r="H26" s="25"/>
      <c r="I26" s="27">
        <v>0</v>
      </c>
      <c r="J26" s="27">
        <v>0</v>
      </c>
      <c r="K26" s="26">
        <v>2029.41</v>
      </c>
      <c r="L26" s="31">
        <v>0</v>
      </c>
      <c r="M26" s="29">
        <v>2029.41</v>
      </c>
      <c r="N26" s="30"/>
      <c r="O26" s="64"/>
      <c r="P26" s="64"/>
    </row>
    <row r="27" spans="1:16" s="1" customFormat="1" ht="11.25" customHeight="1" x14ac:dyDescent="0.2">
      <c r="A27" s="22" t="s">
        <v>32</v>
      </c>
      <c r="B27" s="63" t="s">
        <v>44</v>
      </c>
      <c r="C27" s="63"/>
      <c r="D27" s="63"/>
      <c r="E27" s="63"/>
      <c r="F27" s="23" t="s">
        <v>45</v>
      </c>
      <c r="G27" s="24" t="s">
        <v>46</v>
      </c>
      <c r="H27" s="25"/>
      <c r="I27" s="26">
        <v>130000</v>
      </c>
      <c r="J27" s="27">
        <v>0</v>
      </c>
      <c r="K27" s="26">
        <v>63930</v>
      </c>
      <c r="L27" s="28">
        <v>491.78</v>
      </c>
      <c r="M27" s="29">
        <v>509320</v>
      </c>
      <c r="N27" s="30"/>
      <c r="O27" s="64"/>
      <c r="P27" s="64"/>
    </row>
    <row r="28" spans="1:16" s="1" customFormat="1" ht="11.25" customHeight="1" x14ac:dyDescent="0.2">
      <c r="A28" s="22" t="s">
        <v>32</v>
      </c>
      <c r="B28" s="63" t="s">
        <v>47</v>
      </c>
      <c r="C28" s="63"/>
      <c r="D28" s="63"/>
      <c r="E28" s="63"/>
      <c r="F28" s="23" t="s">
        <v>20</v>
      </c>
      <c r="G28" s="24" t="s">
        <v>48</v>
      </c>
      <c r="H28" s="25"/>
      <c r="I28" s="26">
        <v>12664554</v>
      </c>
      <c r="J28" s="27">
        <v>0</v>
      </c>
      <c r="K28" s="27">
        <v>0</v>
      </c>
      <c r="L28" s="31">
        <v>0</v>
      </c>
      <c r="M28" s="29">
        <v>-12664554</v>
      </c>
      <c r="N28" s="30"/>
      <c r="O28" s="64"/>
      <c r="P28" s="64"/>
    </row>
    <row r="29" spans="1:16" s="1" customFormat="1" ht="11.25" customHeight="1" x14ac:dyDescent="0.2">
      <c r="A29" s="22" t="s">
        <v>32</v>
      </c>
      <c r="B29" s="63" t="s">
        <v>49</v>
      </c>
      <c r="C29" s="63"/>
      <c r="D29" s="63"/>
      <c r="E29" s="63"/>
      <c r="F29" s="23" t="s">
        <v>20</v>
      </c>
      <c r="G29" s="24" t="s">
        <v>48</v>
      </c>
      <c r="H29" s="25"/>
      <c r="I29" s="26">
        <v>7289734.6399999997</v>
      </c>
      <c r="J29" s="27">
        <v>0</v>
      </c>
      <c r="K29" s="26">
        <v>4069766.05</v>
      </c>
      <c r="L29" s="28">
        <v>55.83</v>
      </c>
      <c r="M29" s="29">
        <v>-3219968.59</v>
      </c>
      <c r="N29" s="30"/>
      <c r="O29" s="64"/>
      <c r="P29" s="64"/>
    </row>
    <row r="30" spans="1:16" s="1" customFormat="1" ht="11.25" customHeight="1" x14ac:dyDescent="0.2">
      <c r="A30" s="22" t="s">
        <v>32</v>
      </c>
      <c r="B30" s="63" t="s">
        <v>50</v>
      </c>
      <c r="C30" s="63"/>
      <c r="D30" s="63"/>
      <c r="E30" s="63"/>
      <c r="F30" s="23" t="s">
        <v>20</v>
      </c>
      <c r="G30" s="24" t="s">
        <v>48</v>
      </c>
      <c r="H30" s="25"/>
      <c r="I30" s="26">
        <v>14253500</v>
      </c>
      <c r="J30" s="27">
        <v>0</v>
      </c>
      <c r="K30" s="26">
        <v>12828150</v>
      </c>
      <c r="L30" s="28">
        <v>90</v>
      </c>
      <c r="M30" s="29">
        <v>-1425350</v>
      </c>
      <c r="N30" s="30"/>
      <c r="O30" s="64"/>
      <c r="P30" s="64"/>
    </row>
    <row r="31" spans="1:16" s="1" customFormat="1" ht="11.25" customHeight="1" x14ac:dyDescent="0.2">
      <c r="A31" s="22" t="s">
        <v>32</v>
      </c>
      <c r="B31" s="63" t="s">
        <v>51</v>
      </c>
      <c r="C31" s="63"/>
      <c r="D31" s="63"/>
      <c r="E31" s="63"/>
      <c r="F31" s="23" t="s">
        <v>20</v>
      </c>
      <c r="G31" s="24" t="s">
        <v>48</v>
      </c>
      <c r="H31" s="25"/>
      <c r="I31" s="26">
        <v>1130800</v>
      </c>
      <c r="J31" s="27">
        <v>0</v>
      </c>
      <c r="K31" s="27">
        <v>0</v>
      </c>
      <c r="L31" s="31">
        <v>0</v>
      </c>
      <c r="M31" s="29">
        <v>-1130800</v>
      </c>
      <c r="N31" s="30"/>
      <c r="O31" s="64"/>
      <c r="P31" s="64"/>
    </row>
    <row r="32" spans="1:16" s="1" customFormat="1" ht="11.25" customHeight="1" x14ac:dyDescent="0.2">
      <c r="A32" s="22" t="s">
        <v>32</v>
      </c>
      <c r="B32" s="63" t="s">
        <v>52</v>
      </c>
      <c r="C32" s="63"/>
      <c r="D32" s="63"/>
      <c r="E32" s="63"/>
      <c r="F32" s="23" t="s">
        <v>20</v>
      </c>
      <c r="G32" s="24" t="s">
        <v>48</v>
      </c>
      <c r="H32" s="25"/>
      <c r="I32" s="26">
        <v>4981326.5999999996</v>
      </c>
      <c r="J32" s="27">
        <v>0</v>
      </c>
      <c r="K32" s="26">
        <v>3917326.6</v>
      </c>
      <c r="L32" s="28">
        <v>78.64</v>
      </c>
      <c r="M32" s="29">
        <v>-1064000</v>
      </c>
      <c r="N32" s="30"/>
      <c r="O32" s="64"/>
      <c r="P32" s="64"/>
    </row>
    <row r="33" spans="1:16" s="1" customFormat="1" ht="11.25" customHeight="1" x14ac:dyDescent="0.2">
      <c r="A33" s="22" t="s">
        <v>32</v>
      </c>
      <c r="B33" s="63" t="s">
        <v>53</v>
      </c>
      <c r="C33" s="63"/>
      <c r="D33" s="63"/>
      <c r="E33" s="63"/>
      <c r="F33" s="23" t="s">
        <v>20</v>
      </c>
      <c r="G33" s="24" t="s">
        <v>48</v>
      </c>
      <c r="H33" s="25"/>
      <c r="I33" s="26">
        <v>592255</v>
      </c>
      <c r="J33" s="27">
        <v>0</v>
      </c>
      <c r="K33" s="26">
        <v>444191.25</v>
      </c>
      <c r="L33" s="28">
        <v>75</v>
      </c>
      <c r="M33" s="29">
        <v>-148063.75</v>
      </c>
      <c r="N33" s="30"/>
      <c r="O33" s="64"/>
      <c r="P33" s="64"/>
    </row>
    <row r="34" spans="1:16" s="1" customFormat="1" ht="11.25" customHeight="1" x14ac:dyDescent="0.2">
      <c r="A34" s="22" t="s">
        <v>32</v>
      </c>
      <c r="B34" s="63" t="s">
        <v>54</v>
      </c>
      <c r="C34" s="63"/>
      <c r="D34" s="63"/>
      <c r="E34" s="63"/>
      <c r="F34" s="23" t="s">
        <v>20</v>
      </c>
      <c r="G34" s="24" t="s">
        <v>48</v>
      </c>
      <c r="H34" s="25"/>
      <c r="I34" s="26">
        <v>254400</v>
      </c>
      <c r="J34" s="27">
        <v>0</v>
      </c>
      <c r="K34" s="26">
        <v>190800</v>
      </c>
      <c r="L34" s="28">
        <v>75</v>
      </c>
      <c r="M34" s="29">
        <v>-63600</v>
      </c>
      <c r="N34" s="30"/>
      <c r="O34" s="64"/>
      <c r="P34" s="64"/>
    </row>
    <row r="35" spans="1:16" s="1" customFormat="1" ht="12" customHeight="1" x14ac:dyDescent="0.2">
      <c r="A35" s="71" t="s">
        <v>55</v>
      </c>
      <c r="B35" s="71"/>
      <c r="C35" s="71"/>
      <c r="D35" s="71"/>
      <c r="E35" s="71"/>
      <c r="F35" s="71"/>
      <c r="G35" s="71"/>
      <c r="H35" s="33">
        <v>200</v>
      </c>
      <c r="I35" s="34">
        <v>62801443.240000002</v>
      </c>
      <c r="J35" s="35">
        <v>0</v>
      </c>
      <c r="K35" s="34">
        <v>26169361.899999999</v>
      </c>
      <c r="L35" s="36">
        <v>41.67</v>
      </c>
      <c r="M35" s="37">
        <v>-36632081.340000004</v>
      </c>
      <c r="N35" s="38"/>
      <c r="O35" s="67" t="s">
        <v>16</v>
      </c>
      <c r="P35" s="67"/>
    </row>
    <row r="36" spans="1:16" s="8" customFormat="1" ht="9" customHeight="1" x14ac:dyDescent="0.2">
      <c r="A36" s="70" t="s">
        <v>17</v>
      </c>
      <c r="B36" s="70"/>
      <c r="C36" s="70"/>
      <c r="D36" s="70"/>
      <c r="E36" s="70"/>
      <c r="F36" s="70"/>
      <c r="G36" s="70"/>
      <c r="H36" s="39"/>
      <c r="I36" s="40"/>
      <c r="J36" s="41"/>
      <c r="K36" s="40"/>
      <c r="L36" s="42"/>
      <c r="M36" s="40"/>
      <c r="N36" s="43"/>
      <c r="O36" s="73"/>
      <c r="P36" s="73"/>
    </row>
    <row r="37" spans="1:16" s="1" customFormat="1" ht="11.25" customHeight="1" x14ac:dyDescent="0.2">
      <c r="A37" s="22" t="s">
        <v>32</v>
      </c>
      <c r="B37" s="23" t="s">
        <v>56</v>
      </c>
      <c r="C37" s="63" t="s">
        <v>57</v>
      </c>
      <c r="D37" s="63"/>
      <c r="E37" s="63" t="s">
        <v>58</v>
      </c>
      <c r="F37" s="63"/>
      <c r="G37" s="24" t="s">
        <v>59</v>
      </c>
      <c r="H37" s="25"/>
      <c r="I37" s="26">
        <v>200000</v>
      </c>
      <c r="J37" s="27">
        <v>0</v>
      </c>
      <c r="K37" s="27">
        <v>0</v>
      </c>
      <c r="L37" s="31">
        <v>0</v>
      </c>
      <c r="M37" s="29">
        <v>-200000</v>
      </c>
      <c r="N37" s="30" t="s">
        <v>60</v>
      </c>
      <c r="O37" s="64"/>
      <c r="P37" s="64"/>
    </row>
    <row r="38" spans="1:16" s="1" customFormat="1" ht="11.25" customHeight="1" x14ac:dyDescent="0.2">
      <c r="A38" s="22" t="s">
        <v>32</v>
      </c>
      <c r="B38" s="23" t="s">
        <v>61</v>
      </c>
      <c r="C38" s="63" t="s">
        <v>62</v>
      </c>
      <c r="D38" s="63"/>
      <c r="E38" s="63" t="s">
        <v>58</v>
      </c>
      <c r="F38" s="63"/>
      <c r="G38" s="24" t="s">
        <v>59</v>
      </c>
      <c r="H38" s="25"/>
      <c r="I38" s="26">
        <v>7493281.6399999997</v>
      </c>
      <c r="J38" s="27">
        <v>0</v>
      </c>
      <c r="K38" s="26">
        <v>5607449.4299999997</v>
      </c>
      <c r="L38" s="28">
        <v>74.83</v>
      </c>
      <c r="M38" s="29">
        <v>-1885832.21</v>
      </c>
      <c r="N38" s="30" t="s">
        <v>60</v>
      </c>
      <c r="O38" s="64"/>
      <c r="P38" s="64"/>
    </row>
    <row r="39" spans="1:16" s="1" customFormat="1" ht="11.25" customHeight="1" x14ac:dyDescent="0.2">
      <c r="A39" s="22" t="s">
        <v>32</v>
      </c>
      <c r="B39" s="23" t="s">
        <v>61</v>
      </c>
      <c r="C39" s="63" t="s">
        <v>57</v>
      </c>
      <c r="D39" s="63"/>
      <c r="E39" s="63" t="s">
        <v>58</v>
      </c>
      <c r="F39" s="63"/>
      <c r="G39" s="24" t="s">
        <v>59</v>
      </c>
      <c r="H39" s="25"/>
      <c r="I39" s="26">
        <v>2919721.4</v>
      </c>
      <c r="J39" s="27">
        <v>0</v>
      </c>
      <c r="K39" s="26">
        <v>1917547.88</v>
      </c>
      <c r="L39" s="28">
        <v>65.680000000000007</v>
      </c>
      <c r="M39" s="29">
        <v>-1002173.52</v>
      </c>
      <c r="N39" s="30" t="s">
        <v>60</v>
      </c>
      <c r="O39" s="64"/>
      <c r="P39" s="64"/>
    </row>
    <row r="40" spans="1:16" s="1" customFormat="1" ht="11.25" customHeight="1" x14ac:dyDescent="0.2">
      <c r="A40" s="22" t="s">
        <v>32</v>
      </c>
      <c r="B40" s="23" t="s">
        <v>63</v>
      </c>
      <c r="C40" s="63" t="s">
        <v>64</v>
      </c>
      <c r="D40" s="63"/>
      <c r="E40" s="63" t="s">
        <v>58</v>
      </c>
      <c r="F40" s="63"/>
      <c r="G40" s="24" t="s">
        <v>59</v>
      </c>
      <c r="H40" s="25"/>
      <c r="I40" s="26">
        <v>143300</v>
      </c>
      <c r="J40" s="27">
        <v>0</v>
      </c>
      <c r="K40" s="26">
        <v>107475</v>
      </c>
      <c r="L40" s="28">
        <v>75</v>
      </c>
      <c r="M40" s="29">
        <v>-35825</v>
      </c>
      <c r="N40" s="30" t="s">
        <v>60</v>
      </c>
      <c r="O40" s="64"/>
      <c r="P40" s="64"/>
    </row>
    <row r="41" spans="1:16" s="1" customFormat="1" ht="11.25" customHeight="1" x14ac:dyDescent="0.2">
      <c r="A41" s="22" t="s">
        <v>32</v>
      </c>
      <c r="B41" s="23" t="s">
        <v>36</v>
      </c>
      <c r="C41" s="63" t="s">
        <v>64</v>
      </c>
      <c r="D41" s="63"/>
      <c r="E41" s="63" t="s">
        <v>58</v>
      </c>
      <c r="F41" s="63"/>
      <c r="G41" s="24" t="s">
        <v>59</v>
      </c>
      <c r="H41" s="25"/>
      <c r="I41" s="26">
        <v>100000</v>
      </c>
      <c r="J41" s="27">
        <v>0</v>
      </c>
      <c r="K41" s="27">
        <v>0</v>
      </c>
      <c r="L41" s="31">
        <v>0</v>
      </c>
      <c r="M41" s="29">
        <v>-100000</v>
      </c>
      <c r="N41" s="30" t="s">
        <v>65</v>
      </c>
      <c r="O41" s="64"/>
      <c r="P41" s="64"/>
    </row>
    <row r="42" spans="1:16" s="1" customFormat="1" ht="11.25" customHeight="1" x14ac:dyDescent="0.2">
      <c r="A42" s="22" t="s">
        <v>32</v>
      </c>
      <c r="B42" s="23" t="s">
        <v>66</v>
      </c>
      <c r="C42" s="63" t="s">
        <v>64</v>
      </c>
      <c r="D42" s="63"/>
      <c r="E42" s="63" t="s">
        <v>58</v>
      </c>
      <c r="F42" s="63"/>
      <c r="G42" s="24" t="s">
        <v>59</v>
      </c>
      <c r="H42" s="25"/>
      <c r="I42" s="26">
        <v>450130</v>
      </c>
      <c r="J42" s="27">
        <v>0</v>
      </c>
      <c r="K42" s="26">
        <v>366309.62</v>
      </c>
      <c r="L42" s="28">
        <v>81.38</v>
      </c>
      <c r="M42" s="29">
        <v>-83820.38</v>
      </c>
      <c r="N42" s="30" t="s">
        <v>67</v>
      </c>
      <c r="O42" s="64"/>
      <c r="P42" s="64"/>
    </row>
    <row r="43" spans="1:16" s="1" customFormat="1" ht="11.25" customHeight="1" x14ac:dyDescent="0.2">
      <c r="A43" s="22" t="s">
        <v>32</v>
      </c>
      <c r="B43" s="23" t="s">
        <v>68</v>
      </c>
      <c r="C43" s="63" t="s">
        <v>64</v>
      </c>
      <c r="D43" s="63"/>
      <c r="E43" s="63" t="s">
        <v>58</v>
      </c>
      <c r="F43" s="63"/>
      <c r="G43" s="24" t="s">
        <v>59</v>
      </c>
      <c r="H43" s="25"/>
      <c r="I43" s="26">
        <v>254400</v>
      </c>
      <c r="J43" s="27">
        <v>0</v>
      </c>
      <c r="K43" s="26">
        <v>180153.32</v>
      </c>
      <c r="L43" s="28">
        <v>70.81</v>
      </c>
      <c r="M43" s="29">
        <v>-74246.679999999993</v>
      </c>
      <c r="N43" s="30" t="s">
        <v>60</v>
      </c>
      <c r="O43" s="64"/>
      <c r="P43" s="64"/>
    </row>
    <row r="44" spans="1:16" s="1" customFormat="1" ht="11.25" customHeight="1" x14ac:dyDescent="0.2">
      <c r="A44" s="22" t="s">
        <v>32</v>
      </c>
      <c r="B44" s="23" t="s">
        <v>69</v>
      </c>
      <c r="C44" s="63" t="s">
        <v>70</v>
      </c>
      <c r="D44" s="63"/>
      <c r="E44" s="63" t="s">
        <v>58</v>
      </c>
      <c r="F44" s="63"/>
      <c r="G44" s="24" t="s">
        <v>59</v>
      </c>
      <c r="H44" s="25"/>
      <c r="I44" s="26">
        <v>100000</v>
      </c>
      <c r="J44" s="27">
        <v>0</v>
      </c>
      <c r="K44" s="26">
        <v>37937</v>
      </c>
      <c r="L44" s="28">
        <v>37.94</v>
      </c>
      <c r="M44" s="29">
        <v>-62063</v>
      </c>
      <c r="N44" s="30" t="s">
        <v>60</v>
      </c>
      <c r="O44" s="64"/>
      <c r="P44" s="64"/>
    </row>
    <row r="45" spans="1:16" s="1" customFormat="1" ht="11.25" customHeight="1" x14ac:dyDescent="0.2">
      <c r="A45" s="22" t="s">
        <v>32</v>
      </c>
      <c r="B45" s="23" t="s">
        <v>71</v>
      </c>
      <c r="C45" s="63" t="s">
        <v>70</v>
      </c>
      <c r="D45" s="63"/>
      <c r="E45" s="63" t="s">
        <v>58</v>
      </c>
      <c r="F45" s="63"/>
      <c r="G45" s="24" t="s">
        <v>59</v>
      </c>
      <c r="H45" s="25"/>
      <c r="I45" s="26">
        <v>300000</v>
      </c>
      <c r="J45" s="27">
        <v>0</v>
      </c>
      <c r="K45" s="26">
        <v>4720</v>
      </c>
      <c r="L45" s="28">
        <v>1.57</v>
      </c>
      <c r="M45" s="29">
        <v>-295280</v>
      </c>
      <c r="N45" s="30" t="s">
        <v>65</v>
      </c>
      <c r="O45" s="64"/>
      <c r="P45" s="64"/>
    </row>
    <row r="46" spans="1:16" s="1" customFormat="1" ht="11.25" customHeight="1" x14ac:dyDescent="0.2">
      <c r="A46" s="22" t="s">
        <v>32</v>
      </c>
      <c r="B46" s="23" t="s">
        <v>72</v>
      </c>
      <c r="C46" s="63" t="s">
        <v>73</v>
      </c>
      <c r="D46" s="63"/>
      <c r="E46" s="63" t="s">
        <v>58</v>
      </c>
      <c r="F46" s="63"/>
      <c r="G46" s="24" t="s">
        <v>59</v>
      </c>
      <c r="H46" s="25"/>
      <c r="I46" s="26">
        <v>22654788</v>
      </c>
      <c r="J46" s="27">
        <v>0</v>
      </c>
      <c r="K46" s="26">
        <v>1062928.74</v>
      </c>
      <c r="L46" s="28">
        <v>4.6900000000000004</v>
      </c>
      <c r="M46" s="29">
        <v>-21591859.260000002</v>
      </c>
      <c r="N46" s="30" t="s">
        <v>74</v>
      </c>
      <c r="O46" s="64"/>
      <c r="P46" s="64"/>
    </row>
    <row r="47" spans="1:16" s="1" customFormat="1" ht="11.25" customHeight="1" x14ac:dyDescent="0.2">
      <c r="A47" s="22" t="s">
        <v>32</v>
      </c>
      <c r="B47" s="23" t="s">
        <v>75</v>
      </c>
      <c r="C47" s="63" t="s">
        <v>76</v>
      </c>
      <c r="D47" s="63"/>
      <c r="E47" s="63" t="s">
        <v>58</v>
      </c>
      <c r="F47" s="63"/>
      <c r="G47" s="24" t="s">
        <v>59</v>
      </c>
      <c r="H47" s="25"/>
      <c r="I47" s="26">
        <v>100000</v>
      </c>
      <c r="J47" s="27">
        <v>0</v>
      </c>
      <c r="K47" s="27">
        <v>0</v>
      </c>
      <c r="L47" s="31">
        <v>0</v>
      </c>
      <c r="M47" s="29">
        <v>-100000</v>
      </c>
      <c r="N47" s="30" t="s">
        <v>60</v>
      </c>
      <c r="O47" s="64"/>
      <c r="P47" s="64"/>
    </row>
    <row r="48" spans="1:16" s="1" customFormat="1" ht="11.25" customHeight="1" x14ac:dyDescent="0.2">
      <c r="A48" s="22" t="s">
        <v>32</v>
      </c>
      <c r="B48" s="23" t="s">
        <v>77</v>
      </c>
      <c r="C48" s="63" t="s">
        <v>76</v>
      </c>
      <c r="D48" s="63"/>
      <c r="E48" s="63" t="s">
        <v>58</v>
      </c>
      <c r="F48" s="63"/>
      <c r="G48" s="24" t="s">
        <v>59</v>
      </c>
      <c r="H48" s="25"/>
      <c r="I48" s="26">
        <v>1397039</v>
      </c>
      <c r="J48" s="27">
        <v>0</v>
      </c>
      <c r="K48" s="27">
        <v>0</v>
      </c>
      <c r="L48" s="31">
        <v>0</v>
      </c>
      <c r="M48" s="29">
        <v>-1397039</v>
      </c>
      <c r="N48" s="30" t="s">
        <v>60</v>
      </c>
      <c r="O48" s="64"/>
      <c r="P48" s="64"/>
    </row>
    <row r="49" spans="1:16" s="1" customFormat="1" ht="11.25" customHeight="1" x14ac:dyDescent="0.2">
      <c r="A49" s="22" t="s">
        <v>32</v>
      </c>
      <c r="B49" s="23" t="s">
        <v>77</v>
      </c>
      <c r="C49" s="63" t="s">
        <v>64</v>
      </c>
      <c r="D49" s="63"/>
      <c r="E49" s="63" t="s">
        <v>58</v>
      </c>
      <c r="F49" s="63"/>
      <c r="G49" s="24" t="s">
        <v>59</v>
      </c>
      <c r="H49" s="25"/>
      <c r="I49" s="26">
        <v>461000</v>
      </c>
      <c r="J49" s="27">
        <v>0</v>
      </c>
      <c r="K49" s="27">
        <v>0</v>
      </c>
      <c r="L49" s="31">
        <v>0</v>
      </c>
      <c r="M49" s="29">
        <v>-461000</v>
      </c>
      <c r="N49" s="30" t="s">
        <v>78</v>
      </c>
      <c r="O49" s="64"/>
      <c r="P49" s="64"/>
    </row>
    <row r="50" spans="1:16" s="1" customFormat="1" ht="11.25" customHeight="1" x14ac:dyDescent="0.2">
      <c r="A50" s="22" t="s">
        <v>32</v>
      </c>
      <c r="B50" s="23" t="s">
        <v>79</v>
      </c>
      <c r="C50" s="63" t="s">
        <v>73</v>
      </c>
      <c r="D50" s="63"/>
      <c r="E50" s="63" t="s">
        <v>58</v>
      </c>
      <c r="F50" s="63"/>
      <c r="G50" s="24" t="s">
        <v>59</v>
      </c>
      <c r="H50" s="25"/>
      <c r="I50" s="26">
        <v>1000000</v>
      </c>
      <c r="J50" s="27">
        <v>0</v>
      </c>
      <c r="K50" s="26">
        <v>525888.80000000005</v>
      </c>
      <c r="L50" s="28">
        <v>52.59</v>
      </c>
      <c r="M50" s="29">
        <v>-474111.2</v>
      </c>
      <c r="N50" s="30" t="s">
        <v>74</v>
      </c>
      <c r="O50" s="64"/>
      <c r="P50" s="64"/>
    </row>
    <row r="51" spans="1:16" s="1" customFormat="1" ht="11.25" customHeight="1" x14ac:dyDescent="0.2">
      <c r="A51" s="22" t="s">
        <v>32</v>
      </c>
      <c r="B51" s="23" t="s">
        <v>79</v>
      </c>
      <c r="C51" s="63" t="s">
        <v>64</v>
      </c>
      <c r="D51" s="63"/>
      <c r="E51" s="63" t="s">
        <v>58</v>
      </c>
      <c r="F51" s="63"/>
      <c r="G51" s="24" t="s">
        <v>59</v>
      </c>
      <c r="H51" s="25"/>
      <c r="I51" s="26">
        <v>79600</v>
      </c>
      <c r="J51" s="27">
        <v>0</v>
      </c>
      <c r="K51" s="26">
        <v>59700</v>
      </c>
      <c r="L51" s="28">
        <v>75</v>
      </c>
      <c r="M51" s="29">
        <v>-19900</v>
      </c>
      <c r="N51" s="30" t="s">
        <v>80</v>
      </c>
      <c r="O51" s="64"/>
      <c r="P51" s="64"/>
    </row>
    <row r="52" spans="1:16" s="1" customFormat="1" ht="11.25" customHeight="1" x14ac:dyDescent="0.2">
      <c r="A52" s="22" t="s">
        <v>32</v>
      </c>
      <c r="B52" s="23" t="s">
        <v>81</v>
      </c>
      <c r="C52" s="63" t="s">
        <v>64</v>
      </c>
      <c r="D52" s="63"/>
      <c r="E52" s="63" t="s">
        <v>58</v>
      </c>
      <c r="F52" s="63"/>
      <c r="G52" s="24" t="s">
        <v>59</v>
      </c>
      <c r="H52" s="25"/>
      <c r="I52" s="26">
        <v>165170</v>
      </c>
      <c r="J52" s="27">
        <v>0</v>
      </c>
      <c r="K52" s="26">
        <v>123877</v>
      </c>
      <c r="L52" s="28">
        <v>75</v>
      </c>
      <c r="M52" s="29">
        <v>-41293</v>
      </c>
      <c r="N52" s="30" t="s">
        <v>80</v>
      </c>
      <c r="O52" s="64"/>
      <c r="P52" s="64"/>
    </row>
    <row r="53" spans="1:16" s="1" customFormat="1" ht="11.25" customHeight="1" x14ac:dyDescent="0.2">
      <c r="A53" s="22" t="s">
        <v>32</v>
      </c>
      <c r="B53" s="23" t="s">
        <v>82</v>
      </c>
      <c r="C53" s="63" t="s">
        <v>73</v>
      </c>
      <c r="D53" s="63"/>
      <c r="E53" s="63" t="s">
        <v>58</v>
      </c>
      <c r="F53" s="63"/>
      <c r="G53" s="24" t="s">
        <v>59</v>
      </c>
      <c r="H53" s="25"/>
      <c r="I53" s="26">
        <v>6726500</v>
      </c>
      <c r="J53" s="27">
        <v>0</v>
      </c>
      <c r="K53" s="26">
        <v>4999561.76</v>
      </c>
      <c r="L53" s="28">
        <v>74.33</v>
      </c>
      <c r="M53" s="29">
        <v>-1726938.24</v>
      </c>
      <c r="N53" s="30" t="s">
        <v>80</v>
      </c>
      <c r="O53" s="64"/>
      <c r="P53" s="64"/>
    </row>
    <row r="54" spans="1:16" s="1" customFormat="1" ht="11.25" customHeight="1" x14ac:dyDescent="0.2">
      <c r="A54" s="22" t="s">
        <v>32</v>
      </c>
      <c r="B54" s="23" t="s">
        <v>82</v>
      </c>
      <c r="C54" s="63" t="s">
        <v>83</v>
      </c>
      <c r="D54" s="63"/>
      <c r="E54" s="63" t="s">
        <v>58</v>
      </c>
      <c r="F54" s="63"/>
      <c r="G54" s="24" t="s">
        <v>59</v>
      </c>
      <c r="H54" s="25"/>
      <c r="I54" s="26">
        <v>200000</v>
      </c>
      <c r="J54" s="27">
        <v>0</v>
      </c>
      <c r="K54" s="26">
        <v>96436.75</v>
      </c>
      <c r="L54" s="28">
        <v>48.22</v>
      </c>
      <c r="M54" s="29">
        <v>-103563.25</v>
      </c>
      <c r="N54" s="30" t="s">
        <v>80</v>
      </c>
      <c r="O54" s="64"/>
      <c r="P54" s="64"/>
    </row>
    <row r="55" spans="1:16" s="1" customFormat="1" ht="11.25" customHeight="1" x14ac:dyDescent="0.2">
      <c r="A55" s="22" t="s">
        <v>32</v>
      </c>
      <c r="B55" s="23" t="s">
        <v>84</v>
      </c>
      <c r="C55" s="63" t="s">
        <v>85</v>
      </c>
      <c r="D55" s="63"/>
      <c r="E55" s="63" t="s">
        <v>58</v>
      </c>
      <c r="F55" s="63"/>
      <c r="G55" s="24" t="s">
        <v>59</v>
      </c>
      <c r="H55" s="25"/>
      <c r="I55" s="26">
        <v>335153</v>
      </c>
      <c r="J55" s="27">
        <v>0</v>
      </c>
      <c r="K55" s="26">
        <v>294903.2</v>
      </c>
      <c r="L55" s="28">
        <v>87.99</v>
      </c>
      <c r="M55" s="29">
        <v>-40249.800000000003</v>
      </c>
      <c r="N55" s="30" t="s">
        <v>80</v>
      </c>
      <c r="O55" s="64"/>
      <c r="P55" s="64"/>
    </row>
    <row r="56" spans="1:16" s="1" customFormat="1" ht="11.25" customHeight="1" x14ac:dyDescent="0.2">
      <c r="A56" s="22" t="s">
        <v>32</v>
      </c>
      <c r="B56" s="23" t="s">
        <v>86</v>
      </c>
      <c r="C56" s="63" t="s">
        <v>87</v>
      </c>
      <c r="D56" s="63"/>
      <c r="E56" s="63" t="s">
        <v>58</v>
      </c>
      <c r="F56" s="63"/>
      <c r="G56" s="24" t="s">
        <v>59</v>
      </c>
      <c r="H56" s="25"/>
      <c r="I56" s="26">
        <v>14675000</v>
      </c>
      <c r="J56" s="27">
        <v>0</v>
      </c>
      <c r="K56" s="26">
        <v>8914624.1099999994</v>
      </c>
      <c r="L56" s="28">
        <v>60.75</v>
      </c>
      <c r="M56" s="29">
        <v>-5760375.8899999997</v>
      </c>
      <c r="N56" s="30" t="s">
        <v>60</v>
      </c>
      <c r="O56" s="64"/>
      <c r="P56" s="64"/>
    </row>
    <row r="57" spans="1:16" s="1" customFormat="1" ht="11.25" customHeight="1" x14ac:dyDescent="0.2">
      <c r="A57" s="22" t="s">
        <v>32</v>
      </c>
      <c r="B57" s="23" t="s">
        <v>88</v>
      </c>
      <c r="C57" s="63" t="s">
        <v>64</v>
      </c>
      <c r="D57" s="63"/>
      <c r="E57" s="63" t="s">
        <v>58</v>
      </c>
      <c r="F57" s="63"/>
      <c r="G57" s="24" t="s">
        <v>59</v>
      </c>
      <c r="H57" s="25"/>
      <c r="I57" s="26">
        <v>1000000</v>
      </c>
      <c r="J57" s="27">
        <v>0</v>
      </c>
      <c r="K57" s="26">
        <v>682435.66</v>
      </c>
      <c r="L57" s="28">
        <v>68.239999999999995</v>
      </c>
      <c r="M57" s="29">
        <v>-317564.34000000003</v>
      </c>
      <c r="N57" s="30" t="s">
        <v>60</v>
      </c>
      <c r="O57" s="64"/>
      <c r="P57" s="64"/>
    </row>
    <row r="58" spans="1:16" s="1" customFormat="1" ht="11.25" customHeight="1" x14ac:dyDescent="0.2">
      <c r="A58" s="22" t="s">
        <v>32</v>
      </c>
      <c r="B58" s="23" t="s">
        <v>89</v>
      </c>
      <c r="C58" s="63" t="s">
        <v>85</v>
      </c>
      <c r="D58" s="63"/>
      <c r="E58" s="63" t="s">
        <v>58</v>
      </c>
      <c r="F58" s="63"/>
      <c r="G58" s="24" t="s">
        <v>59</v>
      </c>
      <c r="H58" s="25"/>
      <c r="I58" s="26">
        <v>1133000</v>
      </c>
      <c r="J58" s="27">
        <v>0</v>
      </c>
      <c r="K58" s="26">
        <v>274053.40000000002</v>
      </c>
      <c r="L58" s="28">
        <v>24.19</v>
      </c>
      <c r="M58" s="29">
        <v>-858946.6</v>
      </c>
      <c r="N58" s="30" t="s">
        <v>78</v>
      </c>
      <c r="O58" s="64"/>
      <c r="P58" s="64"/>
    </row>
    <row r="59" spans="1:16" s="1" customFormat="1" ht="11.25" customHeight="1" x14ac:dyDescent="0.2">
      <c r="A59" s="22" t="s">
        <v>32</v>
      </c>
      <c r="B59" s="23" t="s">
        <v>90</v>
      </c>
      <c r="C59" s="63" t="s">
        <v>76</v>
      </c>
      <c r="D59" s="63"/>
      <c r="E59" s="63" t="s">
        <v>58</v>
      </c>
      <c r="F59" s="63"/>
      <c r="G59" s="24" t="s">
        <v>59</v>
      </c>
      <c r="H59" s="25"/>
      <c r="I59" s="26">
        <v>60000</v>
      </c>
      <c r="J59" s="27">
        <v>0</v>
      </c>
      <c r="K59" s="26">
        <v>60000</v>
      </c>
      <c r="L59" s="28">
        <v>100</v>
      </c>
      <c r="M59" s="44">
        <v>0</v>
      </c>
      <c r="N59" s="30" t="s">
        <v>80</v>
      </c>
      <c r="O59" s="64"/>
      <c r="P59" s="64"/>
    </row>
    <row r="60" spans="1:16" s="1" customFormat="1" ht="11.25" customHeight="1" x14ac:dyDescent="0.2">
      <c r="A60" s="22" t="s">
        <v>32</v>
      </c>
      <c r="B60" s="23" t="s">
        <v>91</v>
      </c>
      <c r="C60" s="63" t="s">
        <v>73</v>
      </c>
      <c r="D60" s="63"/>
      <c r="E60" s="63" t="s">
        <v>58</v>
      </c>
      <c r="F60" s="63"/>
      <c r="G60" s="24" t="s">
        <v>59</v>
      </c>
      <c r="H60" s="25"/>
      <c r="I60" s="26">
        <v>853360.2</v>
      </c>
      <c r="J60" s="27">
        <v>0</v>
      </c>
      <c r="K60" s="26">
        <v>853360.2</v>
      </c>
      <c r="L60" s="28">
        <v>100</v>
      </c>
      <c r="M60" s="44">
        <v>0</v>
      </c>
      <c r="N60" s="30" t="s">
        <v>80</v>
      </c>
      <c r="O60" s="64"/>
      <c r="P60" s="64"/>
    </row>
    <row r="61" spans="1:16" s="1" customFormat="1" ht="21.75" customHeight="1" x14ac:dyDescent="0.2">
      <c r="A61" s="71" t="s">
        <v>92</v>
      </c>
      <c r="B61" s="71"/>
      <c r="C61" s="71"/>
      <c r="D61" s="71"/>
      <c r="E61" s="71"/>
      <c r="F61" s="71"/>
      <c r="G61" s="71"/>
      <c r="H61" s="45">
        <v>450</v>
      </c>
      <c r="I61" s="46" t="s">
        <v>16</v>
      </c>
      <c r="J61" s="47">
        <v>0</v>
      </c>
      <c r="K61" s="48">
        <v>6566972.5</v>
      </c>
      <c r="L61" s="49" t="s">
        <v>16</v>
      </c>
      <c r="M61" s="46" t="s">
        <v>16</v>
      </c>
      <c r="N61" s="50" t="s">
        <v>16</v>
      </c>
      <c r="O61" s="72" t="s">
        <v>16</v>
      </c>
      <c r="P61" s="72"/>
    </row>
    <row r="62" spans="1:16" s="1" customFormat="1" ht="21.75" customHeight="1" x14ac:dyDescent="0.2">
      <c r="A62" s="71" t="s">
        <v>93</v>
      </c>
      <c r="B62" s="71"/>
      <c r="C62" s="71"/>
      <c r="D62" s="71"/>
      <c r="E62" s="71"/>
      <c r="F62" s="71"/>
      <c r="G62" s="71"/>
      <c r="H62" s="33">
        <v>500</v>
      </c>
      <c r="I62" s="35">
        <v>0</v>
      </c>
      <c r="J62" s="35">
        <v>0</v>
      </c>
      <c r="K62" s="34">
        <v>-6566972.5</v>
      </c>
      <c r="L62" s="51">
        <v>0</v>
      </c>
      <c r="M62" s="37">
        <v>-6566972.5</v>
      </c>
      <c r="N62" s="38"/>
      <c r="O62" s="67" t="s">
        <v>16</v>
      </c>
      <c r="P62" s="67"/>
    </row>
    <row r="63" spans="1:16" s="8" customFormat="1" ht="9" customHeight="1" x14ac:dyDescent="0.2">
      <c r="A63" s="70" t="s">
        <v>17</v>
      </c>
      <c r="B63" s="70"/>
      <c r="C63" s="70"/>
      <c r="D63" s="70"/>
      <c r="E63" s="70"/>
      <c r="F63" s="70"/>
      <c r="G63" s="70"/>
      <c r="H63" s="52"/>
      <c r="I63" s="41"/>
      <c r="J63" s="41"/>
      <c r="K63" s="41"/>
      <c r="L63" s="53"/>
      <c r="M63" s="41"/>
      <c r="N63" s="54"/>
      <c r="O63" s="69"/>
      <c r="P63" s="69"/>
    </row>
    <row r="64" spans="1:16" s="1" customFormat="1" ht="32.25" customHeight="1" x14ac:dyDescent="0.2">
      <c r="A64" s="66" t="s">
        <v>94</v>
      </c>
      <c r="B64" s="66"/>
      <c r="C64" s="66"/>
      <c r="D64" s="66"/>
      <c r="E64" s="66"/>
      <c r="F64" s="66"/>
      <c r="G64" s="66"/>
      <c r="H64" s="33">
        <v>520</v>
      </c>
      <c r="I64" s="35">
        <v>0</v>
      </c>
      <c r="J64" s="35">
        <v>0</v>
      </c>
      <c r="K64" s="35">
        <v>0</v>
      </c>
      <c r="L64" s="51">
        <v>0</v>
      </c>
      <c r="M64" s="55">
        <v>0</v>
      </c>
      <c r="N64" s="38"/>
      <c r="O64" s="67" t="s">
        <v>16</v>
      </c>
      <c r="P64" s="67"/>
    </row>
    <row r="65" spans="1:16" s="8" customFormat="1" ht="9" customHeight="1" x14ac:dyDescent="0.2">
      <c r="A65" s="68" t="s">
        <v>17</v>
      </c>
      <c r="B65" s="68"/>
      <c r="C65" s="68"/>
      <c r="D65" s="68"/>
      <c r="E65" s="68"/>
      <c r="F65" s="68"/>
      <c r="G65" s="68"/>
      <c r="H65" s="52"/>
      <c r="I65" s="41"/>
      <c r="J65" s="41"/>
      <c r="K65" s="41"/>
      <c r="L65" s="53"/>
      <c r="M65" s="41"/>
      <c r="N65" s="54"/>
      <c r="O65" s="69"/>
      <c r="P65" s="69"/>
    </row>
    <row r="66" spans="1:16" s="1" customFormat="1" ht="11.25" customHeight="1" x14ac:dyDescent="0.2">
      <c r="A66" s="22"/>
      <c r="B66" s="23"/>
      <c r="C66" s="63"/>
      <c r="D66" s="63"/>
      <c r="E66" s="63"/>
      <c r="F66" s="23"/>
      <c r="G66" s="24"/>
      <c r="H66" s="25"/>
      <c r="I66" s="27">
        <v>0</v>
      </c>
      <c r="J66" s="27">
        <v>0</v>
      </c>
      <c r="K66" s="27">
        <v>0</v>
      </c>
      <c r="L66" s="31">
        <v>0</v>
      </c>
      <c r="M66" s="44">
        <v>0</v>
      </c>
      <c r="N66" s="30"/>
      <c r="O66" s="64"/>
      <c r="P66" s="64"/>
    </row>
    <row r="67" spans="1:16" s="1" customFormat="1" ht="32.25" customHeight="1" x14ac:dyDescent="0.2">
      <c r="A67" s="66" t="s">
        <v>95</v>
      </c>
      <c r="B67" s="66"/>
      <c r="C67" s="66"/>
      <c r="D67" s="66"/>
      <c r="E67" s="66"/>
      <c r="F67" s="66"/>
      <c r="G67" s="66"/>
      <c r="H67" s="33">
        <v>620</v>
      </c>
      <c r="I67" s="35">
        <v>0</v>
      </c>
      <c r="J67" s="35">
        <v>0</v>
      </c>
      <c r="K67" s="35">
        <v>0</v>
      </c>
      <c r="L67" s="51">
        <v>0</v>
      </c>
      <c r="M67" s="55">
        <v>0</v>
      </c>
      <c r="N67" s="38"/>
      <c r="O67" s="67" t="s">
        <v>16</v>
      </c>
      <c r="P67" s="67"/>
    </row>
    <row r="68" spans="1:16" s="8" customFormat="1" ht="9" customHeight="1" x14ac:dyDescent="0.2">
      <c r="A68" s="68" t="s">
        <v>17</v>
      </c>
      <c r="B68" s="68"/>
      <c r="C68" s="68"/>
      <c r="D68" s="68"/>
      <c r="E68" s="68"/>
      <c r="F68" s="68"/>
      <c r="G68" s="68"/>
      <c r="H68" s="52"/>
      <c r="I68" s="41"/>
      <c r="J68" s="41"/>
      <c r="K68" s="41"/>
      <c r="L68" s="53"/>
      <c r="M68" s="41"/>
      <c r="N68" s="54"/>
      <c r="O68" s="69"/>
      <c r="P68" s="69"/>
    </row>
    <row r="69" spans="1:16" s="1" customFormat="1" ht="11.25" customHeight="1" x14ac:dyDescent="0.2">
      <c r="A69" s="22"/>
      <c r="B69" s="23"/>
      <c r="C69" s="63"/>
      <c r="D69" s="63"/>
      <c r="E69" s="63"/>
      <c r="F69" s="23"/>
      <c r="G69" s="24"/>
      <c r="H69" s="56"/>
      <c r="I69" s="57">
        <v>0</v>
      </c>
      <c r="J69" s="57">
        <v>0</v>
      </c>
      <c r="K69" s="57">
        <v>0</v>
      </c>
      <c r="L69" s="58">
        <v>0</v>
      </c>
      <c r="M69" s="59">
        <v>0</v>
      </c>
      <c r="N69" s="60"/>
      <c r="O69" s="64"/>
      <c r="P69" s="64"/>
    </row>
    <row r="70" spans="1:16" s="1" customFormat="1" ht="11.25" customHeight="1" x14ac:dyDescent="0.2">
      <c r="A70" s="65"/>
      <c r="B70" s="65"/>
      <c r="C70" s="65"/>
      <c r="D70" s="65"/>
      <c r="E70" s="65"/>
      <c r="F70" s="65"/>
      <c r="G70" s="61"/>
      <c r="H70" s="62"/>
      <c r="I70" s="62"/>
      <c r="J70" s="62"/>
      <c r="K70" s="62"/>
      <c r="L70" s="62"/>
      <c r="M70" s="62"/>
      <c r="N70" s="61"/>
      <c r="O70" s="61"/>
      <c r="P70" s="61"/>
    </row>
    <row r="71" spans="1:16" s="1" customFormat="1" ht="11.25" customHeight="1" x14ac:dyDescent="0.2"/>
    <row r="72" spans="1:16" s="1" customFormat="1" ht="11.25" customHeight="1" x14ac:dyDescent="0.2"/>
    <row r="73" spans="1:16" s="1" customFormat="1" ht="11.25" customHeight="1" x14ac:dyDescent="0.2"/>
    <row r="74" spans="1:16" s="1" customFormat="1" ht="11.25" customHeight="1" x14ac:dyDescent="0.2"/>
  </sheetData>
  <mergeCells count="160">
    <mergeCell ref="A1:K1"/>
    <mergeCell ref="A2:G2"/>
    <mergeCell ref="A4:P4"/>
    <mergeCell ref="A6:G7"/>
    <mergeCell ref="H6:H7"/>
    <mergeCell ref="I6:I7"/>
    <mergeCell ref="J6:J7"/>
    <mergeCell ref="K6:K7"/>
    <mergeCell ref="L6:M6"/>
    <mergeCell ref="N6:P6"/>
    <mergeCell ref="O7:P7"/>
    <mergeCell ref="A8:G8"/>
    <mergeCell ref="O8:P8"/>
    <mergeCell ref="A9:G9"/>
    <mergeCell ref="O9:P9"/>
    <mergeCell ref="A10:G10"/>
    <mergeCell ref="O10:P10"/>
    <mergeCell ref="B11:E11"/>
    <mergeCell ref="O11:P11"/>
    <mergeCell ref="B12:E12"/>
    <mergeCell ref="O12:P12"/>
    <mergeCell ref="B13:E13"/>
    <mergeCell ref="O13:P13"/>
    <mergeCell ref="B14:E14"/>
    <mergeCell ref="O14:P14"/>
    <mergeCell ref="B15:E15"/>
    <mergeCell ref="O15:P15"/>
    <mergeCell ref="B16:E16"/>
    <mergeCell ref="O16:P16"/>
    <mergeCell ref="B17:E17"/>
    <mergeCell ref="O17:P17"/>
    <mergeCell ref="B18:E18"/>
    <mergeCell ref="O18:P18"/>
    <mergeCell ref="B19:E19"/>
    <mergeCell ref="O19:P19"/>
    <mergeCell ref="B20:E20"/>
    <mergeCell ref="O20:P20"/>
    <mergeCell ref="B21:E21"/>
    <mergeCell ref="O21:P21"/>
    <mergeCell ref="B22:E22"/>
    <mergeCell ref="O22:P22"/>
    <mergeCell ref="B23:E23"/>
    <mergeCell ref="O23:P23"/>
    <mergeCell ref="B24:E24"/>
    <mergeCell ref="O24:P24"/>
    <mergeCell ref="B25:E25"/>
    <mergeCell ref="O25:P25"/>
    <mergeCell ref="B26:E26"/>
    <mergeCell ref="O26:P26"/>
    <mergeCell ref="B27:E27"/>
    <mergeCell ref="O27:P27"/>
    <mergeCell ref="B28:E28"/>
    <mergeCell ref="O28:P28"/>
    <mergeCell ref="B29:E29"/>
    <mergeCell ref="O29:P29"/>
    <mergeCell ref="B30:E30"/>
    <mergeCell ref="O30:P30"/>
    <mergeCell ref="B31:E31"/>
    <mergeCell ref="O31:P31"/>
    <mergeCell ref="B32:E32"/>
    <mergeCell ref="O32:P32"/>
    <mergeCell ref="B33:E33"/>
    <mergeCell ref="O33:P33"/>
    <mergeCell ref="B34:E34"/>
    <mergeCell ref="O34:P34"/>
    <mergeCell ref="A35:G35"/>
    <mergeCell ref="O35:P35"/>
    <mergeCell ref="A36:G36"/>
    <mergeCell ref="O36:P36"/>
    <mergeCell ref="C37:D37"/>
    <mergeCell ref="E37:F37"/>
    <mergeCell ref="O37:P37"/>
    <mergeCell ref="C38:D38"/>
    <mergeCell ref="E38:F38"/>
    <mergeCell ref="O38:P38"/>
    <mergeCell ref="C39:D39"/>
    <mergeCell ref="E39:F39"/>
    <mergeCell ref="O39:P39"/>
    <mergeCell ref="C40:D40"/>
    <mergeCell ref="E40:F40"/>
    <mergeCell ref="O40:P40"/>
    <mergeCell ref="C41:D41"/>
    <mergeCell ref="E41:F41"/>
    <mergeCell ref="O41:P41"/>
    <mergeCell ref="C42:D42"/>
    <mergeCell ref="E42:F42"/>
    <mergeCell ref="O42:P42"/>
    <mergeCell ref="C43:D43"/>
    <mergeCell ref="E43:F43"/>
    <mergeCell ref="O43:P43"/>
    <mergeCell ref="C44:D44"/>
    <mergeCell ref="E44:F44"/>
    <mergeCell ref="O44:P44"/>
    <mergeCell ref="C45:D45"/>
    <mergeCell ref="E45:F45"/>
    <mergeCell ref="O45:P45"/>
    <mergeCell ref="C46:D46"/>
    <mergeCell ref="E46:F46"/>
    <mergeCell ref="O46:P46"/>
    <mergeCell ref="C47:D47"/>
    <mergeCell ref="E47:F47"/>
    <mergeCell ref="O47:P47"/>
    <mergeCell ref="C48:D48"/>
    <mergeCell ref="E48:F48"/>
    <mergeCell ref="O48:P48"/>
    <mergeCell ref="C49:D49"/>
    <mergeCell ref="E49:F49"/>
    <mergeCell ref="O49:P49"/>
    <mergeCell ref="C50:D50"/>
    <mergeCell ref="E50:F50"/>
    <mergeCell ref="O50:P50"/>
    <mergeCell ref="C51:D51"/>
    <mergeCell ref="E51:F51"/>
    <mergeCell ref="O51:P51"/>
    <mergeCell ref="C52:D52"/>
    <mergeCell ref="E52:F52"/>
    <mergeCell ref="O52:P52"/>
    <mergeCell ref="C53:D53"/>
    <mergeCell ref="E53:F53"/>
    <mergeCell ref="O53:P53"/>
    <mergeCell ref="C54:D54"/>
    <mergeCell ref="E54:F54"/>
    <mergeCell ref="O54:P54"/>
    <mergeCell ref="C55:D55"/>
    <mergeCell ref="E55:F55"/>
    <mergeCell ref="O55:P55"/>
    <mergeCell ref="C56:D56"/>
    <mergeCell ref="E56:F56"/>
    <mergeCell ref="O56:P56"/>
    <mergeCell ref="C57:D57"/>
    <mergeCell ref="E57:F57"/>
    <mergeCell ref="O57:P57"/>
    <mergeCell ref="C58:D58"/>
    <mergeCell ref="E58:F58"/>
    <mergeCell ref="O58:P58"/>
    <mergeCell ref="C59:D59"/>
    <mergeCell ref="E59:F59"/>
    <mergeCell ref="O59:P59"/>
    <mergeCell ref="C60:D60"/>
    <mergeCell ref="E60:F60"/>
    <mergeCell ref="O60:P60"/>
    <mergeCell ref="A61:G61"/>
    <mergeCell ref="O61:P61"/>
    <mergeCell ref="A62:G62"/>
    <mergeCell ref="O62:P62"/>
    <mergeCell ref="A63:G63"/>
    <mergeCell ref="O63:P63"/>
    <mergeCell ref="A64:G64"/>
    <mergeCell ref="O64:P64"/>
    <mergeCell ref="A65:G65"/>
    <mergeCell ref="O65:P65"/>
    <mergeCell ref="C69:E69"/>
    <mergeCell ref="O69:P69"/>
    <mergeCell ref="A70:F70"/>
    <mergeCell ref="C66:E66"/>
    <mergeCell ref="O66:P66"/>
    <mergeCell ref="A67:G67"/>
    <mergeCell ref="O67:P67"/>
    <mergeCell ref="A68:G68"/>
    <mergeCell ref="O68:P6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 Строева</dc:creator>
  <cp:keywords/>
  <dc:description/>
  <cp:lastModifiedBy>sveta Stroeva</cp:lastModifiedBy>
  <cp:revision>1</cp:revision>
  <cp:lastPrinted>2018-10-09T15:36:44Z</cp:lastPrinted>
  <dcterms:created xsi:type="dcterms:W3CDTF">2018-10-09T15:36:44Z</dcterms:created>
  <dcterms:modified xsi:type="dcterms:W3CDTF">2020-03-29T18:39:13Z</dcterms:modified>
</cp:coreProperties>
</file>