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3"/>
  </bookViews>
  <sheets>
    <sheet name="Бюджет" sheetId="1" r:id="rId1"/>
    <sheet name="Бюджет (2)" sheetId="2" r:id="rId2"/>
    <sheet name="Бюджет (3)" sheetId="3" r:id="rId3"/>
    <sheet name="Бюджет (2018)" sheetId="4" r:id="rId4"/>
    <sheet name="Бюджет (2017)" sheetId="5" r:id="rId5"/>
  </sheets>
  <definedNames>
    <definedName name="APPT" localSheetId="0">'Бюджет'!$A$19</definedName>
    <definedName name="APPT" localSheetId="1">'Бюджет (2)'!$A$19</definedName>
    <definedName name="APPT" localSheetId="4">'Бюджет (2017)'!$A$19</definedName>
    <definedName name="APPT" localSheetId="3">'Бюджет (2018)'!$B$19</definedName>
    <definedName name="APPT" localSheetId="2">'Бюджет (3)'!$A$19</definedName>
    <definedName name="FIO" localSheetId="0">'Бюджет'!$F$19</definedName>
    <definedName name="FIO" localSheetId="1">'Бюджет (2)'!$F$19</definedName>
    <definedName name="FIO" localSheetId="4">'Бюджет (2017)'!$F$19</definedName>
    <definedName name="FIO" localSheetId="3">'Бюджет (2018)'!$I$19</definedName>
    <definedName name="FIO" localSheetId="2">'Бюджет (3)'!$F$19</definedName>
    <definedName name="SIGN" localSheetId="0">'Бюджет'!$A$19:$H$20</definedName>
    <definedName name="SIGN" localSheetId="1">'Бюджет (2)'!$A$19:$H$20</definedName>
    <definedName name="SIGN" localSheetId="4">'Бюджет (2017)'!$A$19:$H$20</definedName>
    <definedName name="SIGN" localSheetId="3">'Бюджет (2018)'!$B$19:$K$20</definedName>
    <definedName name="SIGN" localSheetId="2">'Бюджет (3)'!$A$19:$H$20</definedName>
  </definedNames>
  <calcPr fullCalcOnLoad="1"/>
</workbook>
</file>

<file path=xl/sharedStrings.xml><?xml version="1.0" encoding="utf-8"?>
<sst xmlns="http://schemas.openxmlformats.org/spreadsheetml/2006/main" count="3306" uniqueCount="350">
  <si>
    <t>Наименование кода</t>
  </si>
  <si>
    <t>КЦСР</t>
  </si>
  <si>
    <t>КФСР</t>
  </si>
  <si>
    <t>КВР</t>
  </si>
  <si>
    <t>Ассигнования 2016 год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</si>
  <si>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</si>
  <si>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</si>
  <si>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</si>
  <si>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</si>
  <si>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</si>
  <si>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</si>
  <si>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</si>
  <si>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</si>
  <si>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</si>
  <si>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</si>
  <si>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</si>
  <si>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</si>
  <si>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</si>
  <si>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</si>
  <si>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</si>
  <si>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</si>
  <si>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Другие общегосударственные вопросы</t>
  </si>
  <si>
    <t>0113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</si>
  <si>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</si>
  <si>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</si>
  <si>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</si>
  <si>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</si>
  <si>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</si>
  <si>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</si>
  <si>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</si>
  <si>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</si>
  <si>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</si>
  <si>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</si>
  <si>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</si>
  <si>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</si>
  <si>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</si>
  <si>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</si>
  <si>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</si>
  <si>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</si>
  <si>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</si>
  <si>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</si>
  <si>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</si>
  <si>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</si>
  <si>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</si>
  <si>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</si>
  <si>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</si>
  <si>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</si>
  <si>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</si>
  <si>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</si>
  <si>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</si>
  <si>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</si>
  <si>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</si>
  <si>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</si>
  <si>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</si>
  <si>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</si>
  <si>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</si>
  <si>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Резервные фонды местных администраций в рамках непрограммных расходов ОМСУ</t>
  </si>
  <si>
    <t>6290015020</t>
  </si>
  <si>
    <t>Резервные фонды</t>
  </si>
  <si>
    <t>0111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</si>
  <si>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</si>
  <si>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</si>
  <si>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</si>
  <si>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</si>
  <si>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Исполнение судебных актов, вступивших в законную силу, в рамках непрограммных расходов ОМСУ</t>
  </si>
  <si>
    <t>6290015040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</si>
  <si>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</si>
  <si>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</si>
  <si>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</si>
  <si>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>6290015060</t>
  </si>
  <si>
    <t>Премии и гранты</t>
  </si>
  <si>
    <t>350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</si>
  <si>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</si>
  <si>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6290015070</t>
  </si>
  <si>
    <t>Доплаты к пенсиям муниципальных служащих в рамках непрограммных расходов ОМСУ</t>
  </si>
  <si>
    <t>6290015280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</si>
  <si>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</si>
  <si>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</si>
  <si>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</si>
  <si>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321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</si>
  <si>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</si>
  <si>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</si>
  <si>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Мобилизационная и вневойсковая подготовка</t>
  </si>
  <si>
    <t>0203</t>
  </si>
  <si>
    <t>Программная часть сельских поселений</t>
  </si>
  <si>
    <t>7000000000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</si>
  <si>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</si>
  <si>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7100000000</t>
  </si>
  <si>
    <t>Муниципальная программа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</si>
  <si>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7101300000</t>
  </si>
  <si>
    <t>Подпрограмма "Стимулирование экономической активности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</si>
  <si>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7111300000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</si>
  <si>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</si>
  <si>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7111315160</t>
  </si>
  <si>
    <t>Связь и информатика</t>
  </si>
  <si>
    <t>0410</t>
  </si>
  <si>
    <t>Мероприятия по землеустройству и землепользованию в рамках подпрограммы "Стимулирование экономической активности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</si>
  <si>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7111315180</t>
  </si>
  <si>
    <t>Другие вопросы в области национальной экономики</t>
  </si>
  <si>
    <t>0412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</si>
  <si>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</si>
  <si>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7111315330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</si>
  <si>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</si>
  <si>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</si>
  <si>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</si>
  <si>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</si>
  <si>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Мероприятия по развитию и поддержке предпринимательства в рамках подпрограммы "Стимулирование экономической активности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</si>
  <si>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7111315510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</si>
  <si>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</si>
  <si>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7111315520</t>
  </si>
  <si>
    <t>Сельское хозяйство и рыболовство</t>
  </si>
  <si>
    <t>0405</t>
  </si>
  <si>
    <t>Подпрограмма "Обеспечение безопасности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</si>
  <si>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7121300000</t>
  </si>
  <si>
    <t>Проведение мероприятий по гражданской обороне в рамках подпрограммы "Обеспечение безопасности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</si>
  <si>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7121315090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</si>
  <si>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</si>
  <si>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</si>
  <si>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обеспечению первичных мер пожарной безопасности в рамках подпрограммы "Обеспечение безопасности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</si>
  <si>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7121315120</t>
  </si>
  <si>
    <t>Обеспечение пожарной безопасности</t>
  </si>
  <si>
    <t>0310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</si>
  <si>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</si>
  <si>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7121315480</t>
  </si>
  <si>
    <t>Подпрограмма "Жилищно-коммунальное хозяйство, содержание автомобильных дорог и благоустройство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</si>
  <si>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</si>
  <si>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</si>
  <si>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7131315200</t>
  </si>
  <si>
    <t>Жилищное хозяйство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</si>
  <si>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</si>
  <si>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</si>
  <si>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7131315210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</si>
  <si>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</si>
  <si>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7131315380</t>
  </si>
  <si>
    <t>Благоустройство</t>
  </si>
  <si>
    <t>0503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</si>
  <si>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</si>
  <si>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</si>
  <si>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</si>
  <si>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7131315420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</si>
  <si>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</si>
  <si>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7131315530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</si>
  <si>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</si>
  <si>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7131316400</t>
  </si>
  <si>
    <t>Подпрограмма "Развитие культуры, организация праздничных мероприятий на территории Рождественского сельского поселения"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</si>
  <si>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7141300000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</si>
  <si>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Рождественского сельского поселения"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</si>
  <si>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7141312500</t>
  </si>
  <si>
    <t>Культура</t>
  </si>
  <si>
    <t>0801</t>
  </si>
  <si>
    <t>Иные выплаты персоналу казенных учреждений, за исключением фонда оплаты труда</t>
  </si>
  <si>
    <t>112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</si>
  <si>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Рождественского сельского поселения"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</si>
  <si>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7141312600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</si>
  <si>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Рождественского сельского поселения"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</si>
  <si>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7141315640</t>
  </si>
  <si>
    <t>Подпрограмма "Развитие физической культуры, спорта и молодежной политики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</si>
  <si>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7151300000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</si>
  <si>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</si>
  <si>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7151315340</t>
  </si>
  <si>
    <t>Массовый спорт</t>
  </si>
  <si>
    <t>1102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</si>
  <si>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</si>
  <si>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7151315660</t>
  </si>
  <si>
    <t>Молодежная политика и оздоровление детей</t>
  </si>
  <si>
    <t>0707</t>
  </si>
  <si>
    <t>Подпрограмма "Содержание и развитие сети автомобильных дорог на территории Рождественского сельского поселения" муниципальной программы Ро сельского поселения "Социально-экономическое развитие сельского поселения Гатчинского муниципального района"</t>
  </si>
  <si>
    <t>7171300000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</si>
  <si>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подпрогрммы ""Содержание и развитие сети автомобильных дорог на территории Рождественского сельского поселения" муниципальной программы Рождественского сельского поселения "Социально-экономическое развитие сельского поселения Гатчинского муниципального района"</t>
  </si>
  <si>
    <t>7171315390</t>
  </si>
  <si>
    <t>Дорожное хозяйство (дорожные фонды)</t>
  </si>
  <si>
    <t>0409</t>
  </si>
  <si>
    <t>Капитальный ремонт и ремонт автомобильных дорог общего пользования местного значения в рамках подпрогрммы ""Содержание и развитие сети автомобильных дорог на территории Рождественского сельского поселения" муниципальной программы Рождественского сельского поселения "Социально-экономическое развитие сельского поселения Гатчинского муниципального района"</t>
  </si>
  <si>
    <t>7171315600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</si>
  <si>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подпрогрммы ""Содержание и развитие сети автомобильных дорог на территории Рождественского сельского поселения" муниципальной программы Рождественского сельского поселения "Социально-экономическое развитие сельского поселения Гатчинского муниципального района"</t>
  </si>
  <si>
    <t>7171315610</t>
  </si>
  <si>
    <t>Капитальный ремонт и ремонт автомобильных дорог общего пользования местного значения в рамках подпрограммы ""Содержание и развитие сети автомобильных дорог на территории Рождественского сельского поселения" муниципальной программы Рождественского сельского поселения "Социально-экономическое развитие сельского поселения Гатчинского муниципального района"</t>
  </si>
  <si>
    <t>7171370140</t>
  </si>
  <si>
    <t>Итого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</si>
  <si>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Рождественского сельского  поселения на 2016 год </t>
  </si>
  <si>
    <t xml:space="preserve">                                                                                             №38 от 17 декабря 2015 года</t>
  </si>
  <si>
    <t>бюджетных ассигнований по целевым статьям(муниципальным прогораммам и непрограммным направлениям</t>
  </si>
  <si>
    <t xml:space="preserve">                                                                                           Приложение №6-а к решению Совета Депутатов</t>
  </si>
  <si>
    <t xml:space="preserve">               деятельности) группам и подгруппам видов расходов классификации расходов бюджетов  бюджета </t>
  </si>
  <si>
    <t xml:space="preserve">      а также по разделам и подразделам классификации расходов бюджетов  бюджета                </t>
  </si>
  <si>
    <r>
      <t xml:space="preserve">                             </t>
    </r>
    <r>
      <rPr>
        <b/>
        <sz val="12"/>
        <rFont val="Times New Roman"/>
        <family val="1"/>
      </rPr>
      <t xml:space="preserve">      Рождественского сельского поселения на 2016 год</t>
    </r>
  </si>
  <si>
    <t xml:space="preserve">                                           утвержден бюджет Рождественского СП  решением  №38 от 17 декабря 2015 года</t>
  </si>
  <si>
    <t xml:space="preserve">                                                    Приложение №6-а к решению№20 от 19 мая 2016 г Совета Депутатов</t>
  </si>
  <si>
    <t>7131315400</t>
  </si>
  <si>
    <t>Мероприятия по организации озелененияв рамках подпрограммы "Жилищно-коммунальное хозяйство, содержание автомобильных дорог и благоустройство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</si>
  <si>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71313172020</t>
  </si>
  <si>
    <t>7131372020</t>
  </si>
  <si>
    <t>71413S0670</t>
  </si>
  <si>
    <t>714370670</t>
  </si>
  <si>
    <t>080</t>
  </si>
  <si>
    <t xml:space="preserve">                                                                                </t>
  </si>
  <si>
    <t xml:space="preserve">     7171374390                                                                                                                                        </t>
  </si>
  <si>
    <t xml:space="preserve">7171374390 </t>
  </si>
  <si>
    <t>7171374390</t>
  </si>
  <si>
    <t>71713S0880</t>
  </si>
  <si>
    <t>71713S0140</t>
  </si>
  <si>
    <t>71713S4390</t>
  </si>
  <si>
    <t>7171370880</t>
  </si>
  <si>
    <r>
      <t xml:space="preserve">                             </t>
    </r>
    <r>
      <rPr>
        <b/>
        <sz val="12"/>
        <rFont val="Times New Roman"/>
        <family val="1"/>
      </rPr>
      <t xml:space="preserve">      Рождественского сельского поселения на 2017 год</t>
    </r>
  </si>
  <si>
    <t>Ассигнования 2017 год</t>
  </si>
  <si>
    <t>7141370360</t>
  </si>
  <si>
    <t>6290013150</t>
  </si>
  <si>
    <t xml:space="preserve">                                                    Приложение №  7  к решению         №       от  24 ноября2016 г</t>
  </si>
  <si>
    <r>
      <t xml:space="preserve">                             </t>
    </r>
    <r>
      <rPr>
        <b/>
        <sz val="12"/>
        <rFont val="Times New Roman"/>
        <family val="1"/>
      </rPr>
      <t xml:space="preserve">      Рождественского сельского поселения на 2018 год и                                                                                                                                                                   плановый период 209-2020 года</t>
    </r>
  </si>
  <si>
    <r>
      <t xml:space="preserve">                                                       п</t>
    </r>
    <r>
      <rPr>
        <b/>
        <sz val="12"/>
        <rFont val="Times New Roman"/>
        <family val="1"/>
      </rPr>
      <t>лановый период 2019-2020 года</t>
    </r>
  </si>
  <si>
    <t>Ассигонования 2018 год</t>
  </si>
  <si>
    <t xml:space="preserve">Ассигнования на 2019 год </t>
  </si>
  <si>
    <t>Ассигнования 2020 год</t>
  </si>
  <si>
    <t>6787300,00</t>
  </si>
  <si>
    <t>7194600,00</t>
  </si>
  <si>
    <t>5568800,00</t>
  </si>
  <si>
    <t>6902900,00</t>
  </si>
  <si>
    <t>4277100,00</t>
  </si>
  <si>
    <t>4533700,00</t>
  </si>
  <si>
    <t>1291700,00</t>
  </si>
  <si>
    <t>1369200,00</t>
  </si>
  <si>
    <t>1218500,00</t>
  </si>
  <si>
    <t>935900,00</t>
  </si>
  <si>
    <t>992100,00</t>
  </si>
  <si>
    <t>282600,00</t>
  </si>
  <si>
    <t>299600,00</t>
  </si>
  <si>
    <t>592300,00</t>
  </si>
  <si>
    <t>560800,00</t>
  </si>
  <si>
    <t>519100,00</t>
  </si>
  <si>
    <t>539800,00</t>
  </si>
  <si>
    <t>398700,00</t>
  </si>
  <si>
    <t>414600,00</t>
  </si>
  <si>
    <t>120400,00</t>
  </si>
  <si>
    <t>125200,00</t>
  </si>
  <si>
    <t>4415300,00</t>
  </si>
  <si>
    <t>4005700,00</t>
  </si>
  <si>
    <t>574500,00</t>
  </si>
  <si>
    <t>20000,00</t>
  </si>
  <si>
    <t>173500,00</t>
  </si>
  <si>
    <t>200000,00</t>
  </si>
  <si>
    <t>3447300,00</t>
  </si>
  <si>
    <t>609000,00</t>
  </si>
  <si>
    <t>184000,00</t>
  </si>
  <si>
    <t>2992700,00</t>
  </si>
  <si>
    <t>5000,00</t>
  </si>
  <si>
    <t>200000,000</t>
  </si>
  <si>
    <t>73200,00</t>
  </si>
  <si>
    <t>21000,00</t>
  </si>
  <si>
    <t>0</t>
  </si>
  <si>
    <t>30000,00</t>
  </si>
  <si>
    <t>38200,00</t>
  </si>
  <si>
    <t>16000,00</t>
  </si>
  <si>
    <t>0,00</t>
  </si>
  <si>
    <t>89200,00</t>
  </si>
  <si>
    <t>79200,00</t>
  </si>
  <si>
    <t>12113,13</t>
  </si>
  <si>
    <t>53113,13</t>
  </si>
  <si>
    <t>24113,13</t>
  </si>
  <si>
    <t>92800,00</t>
  </si>
  <si>
    <t>800000,00</t>
  </si>
  <si>
    <t>52500,00</t>
  </si>
  <si>
    <t>54600,00</t>
  </si>
  <si>
    <t>9000,00</t>
  </si>
  <si>
    <t>9400,00</t>
  </si>
  <si>
    <t>40500,00</t>
  </si>
  <si>
    <t>42200,00</t>
  </si>
  <si>
    <t>40600,00</t>
  </si>
  <si>
    <t>117900,00</t>
  </si>
  <si>
    <t>122600,00</t>
  </si>
  <si>
    <t>22900,00</t>
  </si>
  <si>
    <t>23800,00</t>
  </si>
  <si>
    <t>100000,00</t>
  </si>
  <si>
    <t>1000000,00</t>
  </si>
  <si>
    <t>7400,00</t>
  </si>
  <si>
    <t>12300,00</t>
  </si>
  <si>
    <t>270000,00</t>
  </si>
  <si>
    <t>260000,00</t>
  </si>
  <si>
    <t>50000,00</t>
  </si>
  <si>
    <t>60000,00</t>
  </si>
  <si>
    <t>70000,00</t>
  </si>
  <si>
    <t>233700,00</t>
  </si>
  <si>
    <t>179500,00</t>
  </si>
  <si>
    <t>54200,00</t>
  </si>
  <si>
    <t>500000,00</t>
  </si>
  <si>
    <t>196000,00</t>
  </si>
  <si>
    <t>65000,00</t>
  </si>
  <si>
    <t>59000,00</t>
  </si>
  <si>
    <t>255000,00</t>
  </si>
  <si>
    <t>265000,00</t>
  </si>
  <si>
    <t>70000,000</t>
  </si>
  <si>
    <t>3000000,00</t>
  </si>
  <si>
    <t>400000,00</t>
  </si>
  <si>
    <t>300000,00</t>
  </si>
  <si>
    <t>300000,000</t>
  </si>
  <si>
    <t>300000,0</t>
  </si>
  <si>
    <t>700000,00</t>
  </si>
  <si>
    <t>1300000,00</t>
  </si>
  <si>
    <t>450000,00</t>
  </si>
  <si>
    <t>4600000,00</t>
  </si>
  <si>
    <t>4500000,00</t>
  </si>
  <si>
    <t>125000,00</t>
  </si>
  <si>
    <t>500000,000</t>
  </si>
  <si>
    <t>Мероприятия в рамках  комфортной городской среды и  благоустройства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</si>
  <si>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7131310000</t>
  </si>
  <si>
    <t>71413110000</t>
  </si>
  <si>
    <t>7600000,00</t>
  </si>
  <si>
    <t>7629000,00</t>
  </si>
  <si>
    <t>1035000,0</t>
  </si>
  <si>
    <t>1055000,00</t>
  </si>
  <si>
    <t>1035000,00</t>
  </si>
  <si>
    <t>2250000,00</t>
  </si>
  <si>
    <t>3380000,00</t>
  </si>
  <si>
    <t>40000,00</t>
  </si>
  <si>
    <t>679800,00</t>
  </si>
  <si>
    <t>1024000,00</t>
  </si>
  <si>
    <t>120000,00</t>
  </si>
  <si>
    <t>6339000,00</t>
  </si>
  <si>
    <t>6436000,00</t>
  </si>
  <si>
    <t>9397800,00</t>
  </si>
  <si>
    <t>1100000,00</t>
  </si>
  <si>
    <t>1063000,00</t>
  </si>
  <si>
    <t>1905000,00</t>
  </si>
  <si>
    <t>329000,00</t>
  </si>
  <si>
    <t>575000,00</t>
  </si>
  <si>
    <t>60000,0</t>
  </si>
  <si>
    <t>600000,00</t>
  </si>
  <si>
    <t>810000,00</t>
  </si>
  <si>
    <t>2302000,00</t>
  </si>
  <si>
    <t>3400000,00</t>
  </si>
  <si>
    <t>1767200,00</t>
  </si>
  <si>
    <t>533000,0</t>
  </si>
  <si>
    <t>2300200,00</t>
  </si>
  <si>
    <t>220000,00</t>
  </si>
  <si>
    <t>239400,00</t>
  </si>
  <si>
    <t>60600,00</t>
  </si>
  <si>
    <t>3700000,00</t>
  </si>
  <si>
    <t>2814600,00</t>
  </si>
  <si>
    <t>185000,00</t>
  </si>
  <si>
    <t>28146000,00</t>
  </si>
  <si>
    <t>4000000,00</t>
  </si>
  <si>
    <t>41771300,00</t>
  </si>
  <si>
    <t>411380000,00</t>
  </si>
  <si>
    <t>14200000,00</t>
  </si>
  <si>
    <t>14620000,00</t>
  </si>
  <si>
    <t>27604000,00</t>
  </si>
  <si>
    <t>10350000,00</t>
  </si>
  <si>
    <t>28235000,00</t>
  </si>
  <si>
    <t>13536300,00</t>
  </si>
  <si>
    <t>13534000,00</t>
  </si>
  <si>
    <t xml:space="preserve">                                                 Приложение №  7  к решению   №  37      от  05 октября 2017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</si>
</sst>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MS Sans Serif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8"/>
      <color indexed="10"/>
      <name val="Arial Cyr"/>
      <family val="0"/>
    </font>
    <font>
      <b/>
      <sz val="8"/>
      <color indexed="60"/>
      <name val="Arial Cyr"/>
      <family val="0"/>
    </font>
    <font>
      <b/>
      <sz val="9"/>
      <name val="Arial Cyr"/>
      <family val="0"/>
    </font>
    <font>
      <b/>
      <sz val="9"/>
      <color indexed="60"/>
      <name val="Arial Cyr"/>
      <family val="0"/>
    </font>
    <font>
      <b/>
      <sz val="10"/>
      <name val="Arial Cyr"/>
      <family val="0"/>
    </font>
    <font>
      <b/>
      <sz val="8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color rgb="FFC00000"/>
      <name val="Arial Cyr"/>
      <family val="0"/>
    </font>
    <font>
      <b/>
      <sz val="9"/>
      <color rgb="FFC00000"/>
      <name val="Arial Cyr"/>
      <family val="0"/>
    </font>
    <font>
      <b/>
      <sz val="8"/>
      <color rgb="FF0000FF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22" fontId="4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" fontId="54" fillId="0" borderId="13" xfId="0" applyNumberFormat="1" applyFont="1" applyBorder="1" applyAlignment="1">
      <alignment horizontal="righ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5" fillId="0" borderId="13" xfId="0" applyNumberFormat="1" applyFont="1" applyBorder="1" applyAlignment="1">
      <alignment horizontal="righ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4" fontId="57" fillId="0" borderId="13" xfId="0" applyNumberFormat="1" applyFont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57" fillId="0" borderId="13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2" fontId="13" fillId="33" borderId="0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181</xdr:row>
      <xdr:rowOff>247650</xdr:rowOff>
    </xdr:from>
    <xdr:ext cx="5153025" cy="314325"/>
    <xdr:grpSp>
      <xdr:nvGrpSpPr>
        <xdr:cNvPr id="1" name="Группа 8"/>
        <xdr:cNvGrpSpPr>
          <a:grpSpLocks/>
        </xdr:cNvGrpSpPr>
      </xdr:nvGrpSpPr>
      <xdr:grpSpPr>
        <a:xfrm>
          <a:off x="9525" y="63026925"/>
          <a:ext cx="5153025" cy="314325"/>
          <a:chOff x="12700" y="24422100"/>
          <a:chExt cx="5270500" cy="320039"/>
        </a:xfrm>
        <a:solidFill>
          <a:srgbClr val="FFFFFF"/>
        </a:solidFill>
      </xdr:grpSpPr>
      <xdr:sp>
        <xdr:nvSpPr>
          <xdr:cNvPr id="2" name="1922"/>
          <xdr:cNvSpPr>
            <a:spLocks/>
          </xdr:cNvSpPr>
        </xdr:nvSpPr>
        <xdr:spPr>
          <a:xfrm>
            <a:off x="12700" y="24422100"/>
            <a:ext cx="1880251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1923"/>
          <xdr:cNvSpPr>
            <a:spLocks/>
          </xdr:cNvSpPr>
        </xdr:nvSpPr>
        <xdr:spPr>
          <a:xfrm>
            <a:off x="2197322" y="24422100"/>
            <a:ext cx="889397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924"/>
          <xdr:cNvSpPr>
            <a:spLocks/>
          </xdr:cNvSpPr>
        </xdr:nvSpPr>
        <xdr:spPr>
          <a:xfrm>
            <a:off x="2197322" y="24589720"/>
            <a:ext cx="889397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1925"/>
          <xdr:cNvSpPr>
            <a:spLocks/>
          </xdr:cNvSpPr>
        </xdr:nvSpPr>
        <xdr:spPr>
          <a:xfrm>
            <a:off x="2198640" y="24589720"/>
            <a:ext cx="889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926"/>
          <xdr:cNvSpPr>
            <a:spLocks/>
          </xdr:cNvSpPr>
        </xdr:nvSpPr>
        <xdr:spPr>
          <a:xfrm>
            <a:off x="3402949" y="24422100"/>
            <a:ext cx="1877616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1927"/>
          <xdr:cNvSpPr>
            <a:spLocks/>
          </xdr:cNvSpPr>
        </xdr:nvSpPr>
        <xdr:spPr>
          <a:xfrm>
            <a:off x="3402949" y="24589720"/>
            <a:ext cx="1880251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1928"/>
          <xdr:cNvSpPr>
            <a:spLocks/>
          </xdr:cNvSpPr>
        </xdr:nvSpPr>
        <xdr:spPr>
          <a:xfrm>
            <a:off x="3402949" y="24589720"/>
            <a:ext cx="18802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182</xdr:row>
      <xdr:rowOff>238125</xdr:rowOff>
    </xdr:from>
    <xdr:ext cx="5153025" cy="314325"/>
    <xdr:grpSp>
      <xdr:nvGrpSpPr>
        <xdr:cNvPr id="9" name="Группа 16"/>
        <xdr:cNvGrpSpPr>
          <a:grpSpLocks/>
        </xdr:cNvGrpSpPr>
      </xdr:nvGrpSpPr>
      <xdr:grpSpPr>
        <a:xfrm>
          <a:off x="9525" y="63560325"/>
          <a:ext cx="5153025" cy="314325"/>
          <a:chOff x="12700" y="24968200"/>
          <a:chExt cx="5270500" cy="320039"/>
        </a:xfrm>
        <a:solidFill>
          <a:srgbClr val="FFFFFF"/>
        </a:solidFill>
      </xdr:grpSpPr>
      <xdr:sp>
        <xdr:nvSpPr>
          <xdr:cNvPr id="10" name="1965"/>
          <xdr:cNvSpPr>
            <a:spLocks/>
          </xdr:cNvSpPr>
        </xdr:nvSpPr>
        <xdr:spPr>
          <a:xfrm>
            <a:off x="12700" y="24968200"/>
            <a:ext cx="1880251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1966"/>
          <xdr:cNvSpPr>
            <a:spLocks/>
          </xdr:cNvSpPr>
        </xdr:nvSpPr>
        <xdr:spPr>
          <a:xfrm>
            <a:off x="2197322" y="24968200"/>
            <a:ext cx="889397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967"/>
          <xdr:cNvSpPr>
            <a:spLocks/>
          </xdr:cNvSpPr>
        </xdr:nvSpPr>
        <xdr:spPr>
          <a:xfrm>
            <a:off x="2197322" y="25135820"/>
            <a:ext cx="889397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1968"/>
          <xdr:cNvSpPr>
            <a:spLocks/>
          </xdr:cNvSpPr>
        </xdr:nvSpPr>
        <xdr:spPr>
          <a:xfrm>
            <a:off x="2198640" y="25135820"/>
            <a:ext cx="889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1969"/>
          <xdr:cNvSpPr>
            <a:spLocks/>
          </xdr:cNvSpPr>
        </xdr:nvSpPr>
        <xdr:spPr>
          <a:xfrm>
            <a:off x="3402949" y="24968200"/>
            <a:ext cx="1877616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1970"/>
          <xdr:cNvSpPr>
            <a:spLocks/>
          </xdr:cNvSpPr>
        </xdr:nvSpPr>
        <xdr:spPr>
          <a:xfrm>
            <a:off x="3402949" y="25135820"/>
            <a:ext cx="1880251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1971"/>
          <xdr:cNvSpPr>
            <a:spLocks/>
          </xdr:cNvSpPr>
        </xdr:nvSpPr>
        <xdr:spPr>
          <a:xfrm>
            <a:off x="3402949" y="25135820"/>
            <a:ext cx="18802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201</xdr:row>
      <xdr:rowOff>76200</xdr:rowOff>
    </xdr:from>
    <xdr:ext cx="5124450" cy="323850"/>
    <xdr:grpSp>
      <xdr:nvGrpSpPr>
        <xdr:cNvPr id="1" name="Группа 1"/>
        <xdr:cNvGrpSpPr>
          <a:grpSpLocks/>
        </xdr:cNvGrpSpPr>
      </xdr:nvGrpSpPr>
      <xdr:grpSpPr>
        <a:xfrm>
          <a:off x="76200" y="70885050"/>
          <a:ext cx="5124450" cy="323850"/>
          <a:chOff x="12700" y="24422100"/>
          <a:chExt cx="5270500" cy="320039"/>
        </a:xfrm>
        <a:solidFill>
          <a:srgbClr val="FFFFFF"/>
        </a:solidFill>
      </xdr:grpSpPr>
      <xdr:sp>
        <xdr:nvSpPr>
          <xdr:cNvPr id="2" name="1922"/>
          <xdr:cNvSpPr>
            <a:spLocks/>
          </xdr:cNvSpPr>
        </xdr:nvSpPr>
        <xdr:spPr>
          <a:xfrm>
            <a:off x="12700" y="24422100"/>
            <a:ext cx="1880251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1923"/>
          <xdr:cNvSpPr>
            <a:spLocks/>
          </xdr:cNvSpPr>
        </xdr:nvSpPr>
        <xdr:spPr>
          <a:xfrm>
            <a:off x="2197322" y="24422100"/>
            <a:ext cx="889397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924"/>
          <xdr:cNvSpPr>
            <a:spLocks/>
          </xdr:cNvSpPr>
        </xdr:nvSpPr>
        <xdr:spPr>
          <a:xfrm>
            <a:off x="2197322" y="24589720"/>
            <a:ext cx="889397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1925"/>
          <xdr:cNvSpPr>
            <a:spLocks/>
          </xdr:cNvSpPr>
        </xdr:nvSpPr>
        <xdr:spPr>
          <a:xfrm>
            <a:off x="2198640" y="24589720"/>
            <a:ext cx="889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926"/>
          <xdr:cNvSpPr>
            <a:spLocks/>
          </xdr:cNvSpPr>
        </xdr:nvSpPr>
        <xdr:spPr>
          <a:xfrm>
            <a:off x="3402949" y="24422100"/>
            <a:ext cx="1877616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1927"/>
          <xdr:cNvSpPr>
            <a:spLocks/>
          </xdr:cNvSpPr>
        </xdr:nvSpPr>
        <xdr:spPr>
          <a:xfrm>
            <a:off x="3402949" y="24589720"/>
            <a:ext cx="1880251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1928"/>
          <xdr:cNvSpPr>
            <a:spLocks/>
          </xdr:cNvSpPr>
        </xdr:nvSpPr>
        <xdr:spPr>
          <a:xfrm>
            <a:off x="3402949" y="24589720"/>
            <a:ext cx="18802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202</xdr:row>
      <xdr:rowOff>238125</xdr:rowOff>
    </xdr:from>
    <xdr:ext cx="5153025" cy="314325"/>
    <xdr:grpSp>
      <xdr:nvGrpSpPr>
        <xdr:cNvPr id="9" name="Группа 9"/>
        <xdr:cNvGrpSpPr>
          <a:grpSpLocks/>
        </xdr:cNvGrpSpPr>
      </xdr:nvGrpSpPr>
      <xdr:grpSpPr>
        <a:xfrm>
          <a:off x="9525" y="71589900"/>
          <a:ext cx="5153025" cy="314325"/>
          <a:chOff x="12700" y="24968200"/>
          <a:chExt cx="5270500" cy="320039"/>
        </a:xfrm>
        <a:solidFill>
          <a:srgbClr val="FFFFFF"/>
        </a:solidFill>
      </xdr:grpSpPr>
      <xdr:sp>
        <xdr:nvSpPr>
          <xdr:cNvPr id="10" name="1965"/>
          <xdr:cNvSpPr>
            <a:spLocks/>
          </xdr:cNvSpPr>
        </xdr:nvSpPr>
        <xdr:spPr>
          <a:xfrm>
            <a:off x="12700" y="24968200"/>
            <a:ext cx="1880251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1966"/>
          <xdr:cNvSpPr>
            <a:spLocks/>
          </xdr:cNvSpPr>
        </xdr:nvSpPr>
        <xdr:spPr>
          <a:xfrm>
            <a:off x="2197322" y="24968200"/>
            <a:ext cx="889397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967"/>
          <xdr:cNvSpPr>
            <a:spLocks/>
          </xdr:cNvSpPr>
        </xdr:nvSpPr>
        <xdr:spPr>
          <a:xfrm>
            <a:off x="2197322" y="25135820"/>
            <a:ext cx="889397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1968"/>
          <xdr:cNvSpPr>
            <a:spLocks/>
          </xdr:cNvSpPr>
        </xdr:nvSpPr>
        <xdr:spPr>
          <a:xfrm>
            <a:off x="2198640" y="25135820"/>
            <a:ext cx="889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1969"/>
          <xdr:cNvSpPr>
            <a:spLocks/>
          </xdr:cNvSpPr>
        </xdr:nvSpPr>
        <xdr:spPr>
          <a:xfrm>
            <a:off x="3402949" y="24968200"/>
            <a:ext cx="1877616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1970"/>
          <xdr:cNvSpPr>
            <a:spLocks/>
          </xdr:cNvSpPr>
        </xdr:nvSpPr>
        <xdr:spPr>
          <a:xfrm>
            <a:off x="3402949" y="25135820"/>
            <a:ext cx="1880251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1971"/>
          <xdr:cNvSpPr>
            <a:spLocks/>
          </xdr:cNvSpPr>
        </xdr:nvSpPr>
        <xdr:spPr>
          <a:xfrm>
            <a:off x="3402949" y="25135820"/>
            <a:ext cx="18802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201</xdr:row>
      <xdr:rowOff>76200</xdr:rowOff>
    </xdr:from>
    <xdr:ext cx="5124450" cy="323850"/>
    <xdr:grpSp>
      <xdr:nvGrpSpPr>
        <xdr:cNvPr id="1" name="Группа 1"/>
        <xdr:cNvGrpSpPr>
          <a:grpSpLocks/>
        </xdr:cNvGrpSpPr>
      </xdr:nvGrpSpPr>
      <xdr:grpSpPr>
        <a:xfrm>
          <a:off x="76200" y="70885050"/>
          <a:ext cx="5124450" cy="323850"/>
          <a:chOff x="12700" y="24422100"/>
          <a:chExt cx="5270500" cy="320039"/>
        </a:xfrm>
        <a:solidFill>
          <a:srgbClr val="FFFFFF"/>
        </a:solidFill>
      </xdr:grpSpPr>
      <xdr:sp>
        <xdr:nvSpPr>
          <xdr:cNvPr id="2" name="1922"/>
          <xdr:cNvSpPr>
            <a:spLocks/>
          </xdr:cNvSpPr>
        </xdr:nvSpPr>
        <xdr:spPr>
          <a:xfrm>
            <a:off x="12700" y="24422100"/>
            <a:ext cx="1880251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1923"/>
          <xdr:cNvSpPr>
            <a:spLocks/>
          </xdr:cNvSpPr>
        </xdr:nvSpPr>
        <xdr:spPr>
          <a:xfrm>
            <a:off x="2197322" y="24422100"/>
            <a:ext cx="889397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924"/>
          <xdr:cNvSpPr>
            <a:spLocks/>
          </xdr:cNvSpPr>
        </xdr:nvSpPr>
        <xdr:spPr>
          <a:xfrm>
            <a:off x="2197322" y="24589720"/>
            <a:ext cx="889397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1925"/>
          <xdr:cNvSpPr>
            <a:spLocks/>
          </xdr:cNvSpPr>
        </xdr:nvSpPr>
        <xdr:spPr>
          <a:xfrm>
            <a:off x="2198640" y="24589720"/>
            <a:ext cx="889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926"/>
          <xdr:cNvSpPr>
            <a:spLocks/>
          </xdr:cNvSpPr>
        </xdr:nvSpPr>
        <xdr:spPr>
          <a:xfrm>
            <a:off x="3402949" y="24422100"/>
            <a:ext cx="1877616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1927"/>
          <xdr:cNvSpPr>
            <a:spLocks/>
          </xdr:cNvSpPr>
        </xdr:nvSpPr>
        <xdr:spPr>
          <a:xfrm>
            <a:off x="3402949" y="24589720"/>
            <a:ext cx="1880251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1928"/>
          <xdr:cNvSpPr>
            <a:spLocks/>
          </xdr:cNvSpPr>
        </xdr:nvSpPr>
        <xdr:spPr>
          <a:xfrm>
            <a:off x="3402949" y="24589720"/>
            <a:ext cx="18802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202</xdr:row>
      <xdr:rowOff>238125</xdr:rowOff>
    </xdr:from>
    <xdr:ext cx="5133975" cy="314325"/>
    <xdr:grpSp>
      <xdr:nvGrpSpPr>
        <xdr:cNvPr id="9" name="Группа 9"/>
        <xdr:cNvGrpSpPr>
          <a:grpSpLocks/>
        </xdr:cNvGrpSpPr>
      </xdr:nvGrpSpPr>
      <xdr:grpSpPr>
        <a:xfrm>
          <a:off x="9525" y="71589900"/>
          <a:ext cx="5133975" cy="314325"/>
          <a:chOff x="12700" y="24968200"/>
          <a:chExt cx="5270500" cy="320039"/>
        </a:xfrm>
        <a:solidFill>
          <a:srgbClr val="FFFFFF"/>
        </a:solidFill>
      </xdr:grpSpPr>
      <xdr:sp>
        <xdr:nvSpPr>
          <xdr:cNvPr id="10" name="1965"/>
          <xdr:cNvSpPr>
            <a:spLocks/>
          </xdr:cNvSpPr>
        </xdr:nvSpPr>
        <xdr:spPr>
          <a:xfrm>
            <a:off x="12700" y="24968200"/>
            <a:ext cx="1880251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1966"/>
          <xdr:cNvSpPr>
            <a:spLocks/>
          </xdr:cNvSpPr>
        </xdr:nvSpPr>
        <xdr:spPr>
          <a:xfrm>
            <a:off x="2197322" y="24968200"/>
            <a:ext cx="889397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967"/>
          <xdr:cNvSpPr>
            <a:spLocks/>
          </xdr:cNvSpPr>
        </xdr:nvSpPr>
        <xdr:spPr>
          <a:xfrm>
            <a:off x="2197322" y="25135820"/>
            <a:ext cx="889397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1968"/>
          <xdr:cNvSpPr>
            <a:spLocks/>
          </xdr:cNvSpPr>
        </xdr:nvSpPr>
        <xdr:spPr>
          <a:xfrm>
            <a:off x="2198640" y="25135820"/>
            <a:ext cx="889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1969"/>
          <xdr:cNvSpPr>
            <a:spLocks/>
          </xdr:cNvSpPr>
        </xdr:nvSpPr>
        <xdr:spPr>
          <a:xfrm>
            <a:off x="3402949" y="24968200"/>
            <a:ext cx="1877616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1970"/>
          <xdr:cNvSpPr>
            <a:spLocks/>
          </xdr:cNvSpPr>
        </xdr:nvSpPr>
        <xdr:spPr>
          <a:xfrm>
            <a:off x="3402949" y="25135820"/>
            <a:ext cx="1880251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1971"/>
          <xdr:cNvSpPr>
            <a:spLocks/>
          </xdr:cNvSpPr>
        </xdr:nvSpPr>
        <xdr:spPr>
          <a:xfrm>
            <a:off x="3402949" y="25135820"/>
            <a:ext cx="18802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211</xdr:row>
      <xdr:rowOff>76200</xdr:rowOff>
    </xdr:from>
    <xdr:ext cx="5124450" cy="323850"/>
    <xdr:grpSp>
      <xdr:nvGrpSpPr>
        <xdr:cNvPr id="1" name="Группа 1"/>
        <xdr:cNvGrpSpPr>
          <a:grpSpLocks/>
        </xdr:cNvGrpSpPr>
      </xdr:nvGrpSpPr>
      <xdr:grpSpPr>
        <a:xfrm>
          <a:off x="685800" y="63417450"/>
          <a:ext cx="5124450" cy="323850"/>
          <a:chOff x="12700" y="24422100"/>
          <a:chExt cx="5270500" cy="320039"/>
        </a:xfrm>
        <a:solidFill>
          <a:srgbClr val="FFFFFF"/>
        </a:solidFill>
      </xdr:grpSpPr>
      <xdr:sp>
        <xdr:nvSpPr>
          <xdr:cNvPr id="2" name="1922"/>
          <xdr:cNvSpPr>
            <a:spLocks/>
          </xdr:cNvSpPr>
        </xdr:nvSpPr>
        <xdr:spPr>
          <a:xfrm>
            <a:off x="12700" y="24422100"/>
            <a:ext cx="1880251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1923"/>
          <xdr:cNvSpPr>
            <a:spLocks/>
          </xdr:cNvSpPr>
        </xdr:nvSpPr>
        <xdr:spPr>
          <a:xfrm>
            <a:off x="2197322" y="24422100"/>
            <a:ext cx="889397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924"/>
          <xdr:cNvSpPr>
            <a:spLocks/>
          </xdr:cNvSpPr>
        </xdr:nvSpPr>
        <xdr:spPr>
          <a:xfrm>
            <a:off x="2197322" y="24589720"/>
            <a:ext cx="889397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1925"/>
          <xdr:cNvSpPr>
            <a:spLocks/>
          </xdr:cNvSpPr>
        </xdr:nvSpPr>
        <xdr:spPr>
          <a:xfrm>
            <a:off x="2198640" y="24589720"/>
            <a:ext cx="889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926"/>
          <xdr:cNvSpPr>
            <a:spLocks/>
          </xdr:cNvSpPr>
        </xdr:nvSpPr>
        <xdr:spPr>
          <a:xfrm>
            <a:off x="3402949" y="24422100"/>
            <a:ext cx="1877616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 А Букашкин</a:t>
            </a:r>
          </a:p>
        </xdr:txBody>
      </xdr:sp>
      <xdr:sp>
        <xdr:nvSpPr>
          <xdr:cNvPr id="7" name="1927"/>
          <xdr:cNvSpPr>
            <a:spLocks/>
          </xdr:cNvSpPr>
        </xdr:nvSpPr>
        <xdr:spPr>
          <a:xfrm>
            <a:off x="3402949" y="24589720"/>
            <a:ext cx="1880251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1928"/>
          <xdr:cNvSpPr>
            <a:spLocks/>
          </xdr:cNvSpPr>
        </xdr:nvSpPr>
        <xdr:spPr>
          <a:xfrm>
            <a:off x="3402949" y="24589720"/>
            <a:ext cx="18802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212</xdr:row>
      <xdr:rowOff>238125</xdr:rowOff>
    </xdr:from>
    <xdr:ext cx="5133975" cy="314325"/>
    <xdr:grpSp>
      <xdr:nvGrpSpPr>
        <xdr:cNvPr id="9" name="Группа 9"/>
        <xdr:cNvGrpSpPr>
          <a:grpSpLocks/>
        </xdr:cNvGrpSpPr>
      </xdr:nvGrpSpPr>
      <xdr:grpSpPr>
        <a:xfrm>
          <a:off x="619125" y="64122300"/>
          <a:ext cx="5133975" cy="314325"/>
          <a:chOff x="12700" y="24968200"/>
          <a:chExt cx="5270500" cy="320039"/>
        </a:xfrm>
        <a:solidFill>
          <a:srgbClr val="FFFFFF"/>
        </a:solidFill>
      </xdr:grpSpPr>
      <xdr:sp>
        <xdr:nvSpPr>
          <xdr:cNvPr id="10" name="1965"/>
          <xdr:cNvSpPr>
            <a:spLocks/>
          </xdr:cNvSpPr>
        </xdr:nvSpPr>
        <xdr:spPr>
          <a:xfrm>
            <a:off x="12700" y="24968200"/>
            <a:ext cx="1880251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1966"/>
          <xdr:cNvSpPr>
            <a:spLocks/>
          </xdr:cNvSpPr>
        </xdr:nvSpPr>
        <xdr:spPr>
          <a:xfrm>
            <a:off x="2197322" y="24968200"/>
            <a:ext cx="889397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967"/>
          <xdr:cNvSpPr>
            <a:spLocks/>
          </xdr:cNvSpPr>
        </xdr:nvSpPr>
        <xdr:spPr>
          <a:xfrm>
            <a:off x="2197322" y="25135820"/>
            <a:ext cx="889397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1968"/>
          <xdr:cNvSpPr>
            <a:spLocks/>
          </xdr:cNvSpPr>
        </xdr:nvSpPr>
        <xdr:spPr>
          <a:xfrm>
            <a:off x="2198640" y="25135820"/>
            <a:ext cx="889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1969"/>
          <xdr:cNvSpPr>
            <a:spLocks/>
          </xdr:cNvSpPr>
        </xdr:nvSpPr>
        <xdr:spPr>
          <a:xfrm>
            <a:off x="3402949" y="24968200"/>
            <a:ext cx="1877616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 А Петрова</a:t>
            </a:r>
          </a:p>
        </xdr:txBody>
      </xdr:sp>
      <xdr:sp>
        <xdr:nvSpPr>
          <xdr:cNvPr id="15" name="1970"/>
          <xdr:cNvSpPr>
            <a:spLocks/>
          </xdr:cNvSpPr>
        </xdr:nvSpPr>
        <xdr:spPr>
          <a:xfrm>
            <a:off x="3402949" y="25135820"/>
            <a:ext cx="1880251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1971"/>
          <xdr:cNvSpPr>
            <a:spLocks/>
          </xdr:cNvSpPr>
        </xdr:nvSpPr>
        <xdr:spPr>
          <a:xfrm>
            <a:off x="3402949" y="25135820"/>
            <a:ext cx="18802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209</xdr:row>
      <xdr:rowOff>76200</xdr:rowOff>
    </xdr:from>
    <xdr:ext cx="5124450" cy="323850"/>
    <xdr:grpSp>
      <xdr:nvGrpSpPr>
        <xdr:cNvPr id="1" name="Группа 1"/>
        <xdr:cNvGrpSpPr>
          <a:grpSpLocks/>
        </xdr:cNvGrpSpPr>
      </xdr:nvGrpSpPr>
      <xdr:grpSpPr>
        <a:xfrm>
          <a:off x="76200" y="61855350"/>
          <a:ext cx="5124450" cy="323850"/>
          <a:chOff x="12700" y="24422100"/>
          <a:chExt cx="5270500" cy="320039"/>
        </a:xfrm>
        <a:solidFill>
          <a:srgbClr val="FFFFFF"/>
        </a:solidFill>
      </xdr:grpSpPr>
      <xdr:sp>
        <xdr:nvSpPr>
          <xdr:cNvPr id="2" name="1922"/>
          <xdr:cNvSpPr>
            <a:spLocks/>
          </xdr:cNvSpPr>
        </xdr:nvSpPr>
        <xdr:spPr>
          <a:xfrm>
            <a:off x="12700" y="24422100"/>
            <a:ext cx="1880251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1923"/>
          <xdr:cNvSpPr>
            <a:spLocks/>
          </xdr:cNvSpPr>
        </xdr:nvSpPr>
        <xdr:spPr>
          <a:xfrm>
            <a:off x="2197322" y="24422100"/>
            <a:ext cx="889397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924"/>
          <xdr:cNvSpPr>
            <a:spLocks/>
          </xdr:cNvSpPr>
        </xdr:nvSpPr>
        <xdr:spPr>
          <a:xfrm>
            <a:off x="2197322" y="24589720"/>
            <a:ext cx="889397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1925"/>
          <xdr:cNvSpPr>
            <a:spLocks/>
          </xdr:cNvSpPr>
        </xdr:nvSpPr>
        <xdr:spPr>
          <a:xfrm>
            <a:off x="2198640" y="24589720"/>
            <a:ext cx="889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926"/>
          <xdr:cNvSpPr>
            <a:spLocks/>
          </xdr:cNvSpPr>
        </xdr:nvSpPr>
        <xdr:spPr>
          <a:xfrm>
            <a:off x="3402949" y="24422100"/>
            <a:ext cx="1877616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 А Букашкин</a:t>
            </a:r>
          </a:p>
        </xdr:txBody>
      </xdr:sp>
      <xdr:sp>
        <xdr:nvSpPr>
          <xdr:cNvPr id="7" name="1927"/>
          <xdr:cNvSpPr>
            <a:spLocks/>
          </xdr:cNvSpPr>
        </xdr:nvSpPr>
        <xdr:spPr>
          <a:xfrm>
            <a:off x="3402949" y="24589720"/>
            <a:ext cx="1880251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1928"/>
          <xdr:cNvSpPr>
            <a:spLocks/>
          </xdr:cNvSpPr>
        </xdr:nvSpPr>
        <xdr:spPr>
          <a:xfrm>
            <a:off x="3402949" y="24589720"/>
            <a:ext cx="18802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210</xdr:row>
      <xdr:rowOff>238125</xdr:rowOff>
    </xdr:from>
    <xdr:ext cx="5133975" cy="314325"/>
    <xdr:grpSp>
      <xdr:nvGrpSpPr>
        <xdr:cNvPr id="9" name="Группа 9"/>
        <xdr:cNvGrpSpPr>
          <a:grpSpLocks/>
        </xdr:cNvGrpSpPr>
      </xdr:nvGrpSpPr>
      <xdr:grpSpPr>
        <a:xfrm>
          <a:off x="9525" y="62560200"/>
          <a:ext cx="5133975" cy="314325"/>
          <a:chOff x="12700" y="24968200"/>
          <a:chExt cx="5270500" cy="320039"/>
        </a:xfrm>
        <a:solidFill>
          <a:srgbClr val="FFFFFF"/>
        </a:solidFill>
      </xdr:grpSpPr>
      <xdr:sp>
        <xdr:nvSpPr>
          <xdr:cNvPr id="10" name="1965"/>
          <xdr:cNvSpPr>
            <a:spLocks/>
          </xdr:cNvSpPr>
        </xdr:nvSpPr>
        <xdr:spPr>
          <a:xfrm>
            <a:off x="12700" y="24968200"/>
            <a:ext cx="1880251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1966"/>
          <xdr:cNvSpPr>
            <a:spLocks/>
          </xdr:cNvSpPr>
        </xdr:nvSpPr>
        <xdr:spPr>
          <a:xfrm>
            <a:off x="2197322" y="24968200"/>
            <a:ext cx="889397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967"/>
          <xdr:cNvSpPr>
            <a:spLocks/>
          </xdr:cNvSpPr>
        </xdr:nvSpPr>
        <xdr:spPr>
          <a:xfrm>
            <a:off x="2197322" y="25135820"/>
            <a:ext cx="889397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1968"/>
          <xdr:cNvSpPr>
            <a:spLocks/>
          </xdr:cNvSpPr>
        </xdr:nvSpPr>
        <xdr:spPr>
          <a:xfrm>
            <a:off x="2198640" y="25135820"/>
            <a:ext cx="889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1969"/>
          <xdr:cNvSpPr>
            <a:spLocks/>
          </xdr:cNvSpPr>
        </xdr:nvSpPr>
        <xdr:spPr>
          <a:xfrm>
            <a:off x="3402949" y="24968200"/>
            <a:ext cx="1877616" cy="1676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 А Петрова</a:t>
            </a:r>
          </a:p>
        </xdr:txBody>
      </xdr:sp>
      <xdr:sp>
        <xdr:nvSpPr>
          <xdr:cNvPr id="15" name="1970"/>
          <xdr:cNvSpPr>
            <a:spLocks/>
          </xdr:cNvSpPr>
        </xdr:nvSpPr>
        <xdr:spPr>
          <a:xfrm>
            <a:off x="3402949" y="25135820"/>
            <a:ext cx="1880251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1971"/>
          <xdr:cNvSpPr>
            <a:spLocks/>
          </xdr:cNvSpPr>
        </xdr:nvSpPr>
        <xdr:spPr>
          <a:xfrm>
            <a:off x="3402949" y="25135820"/>
            <a:ext cx="18802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83"/>
  <sheetViews>
    <sheetView showGridLines="0" zoomScalePageLayoutView="0" workbookViewId="0" topLeftCell="A1">
      <selection activeCell="B15" sqref="B15"/>
    </sheetView>
  </sheetViews>
  <sheetFormatPr defaultColWidth="9.140625" defaultRowHeight="12.75" customHeight="1" outlineLevelRow="7"/>
  <cols>
    <col min="1" max="1" width="62.7109375" style="0" customWidth="1"/>
    <col min="2" max="2" width="15.140625" style="0" customWidth="1"/>
    <col min="3" max="3" width="8.140625" style="0" customWidth="1"/>
    <col min="4" max="4" width="8.28125" style="0" customWidth="1"/>
    <col min="5" max="5" width="17.00390625" style="0" customWidth="1"/>
    <col min="6" max="6" width="0.13671875" style="0" customWidth="1"/>
    <col min="7" max="7" width="13.140625" style="0" hidden="1" customWidth="1"/>
    <col min="8" max="10" width="9.140625" style="0" hidden="1" customWidth="1"/>
    <col min="11" max="11" width="0.2890625" style="0" customWidth="1"/>
    <col min="12" max="12" width="9.140625" style="0" hidden="1" customWidth="1"/>
    <col min="13" max="13" width="0.13671875" style="0" customWidth="1"/>
    <col min="14" max="14" width="9.140625" style="0" hidden="1" customWidth="1"/>
  </cols>
  <sheetData>
    <row r="1" spans="1:10" ht="12.75">
      <c r="A1" s="48" t="s">
        <v>182</v>
      </c>
      <c r="B1" s="48"/>
      <c r="C1" s="48"/>
      <c r="D1" s="48"/>
      <c r="E1" s="48"/>
      <c r="F1" s="48"/>
      <c r="G1" s="4"/>
      <c r="H1" s="4"/>
      <c r="I1" s="1"/>
      <c r="J1" s="1"/>
    </row>
    <row r="2" spans="1:10" ht="15" customHeight="1">
      <c r="A2" s="21" t="s">
        <v>180</v>
      </c>
      <c r="B2" s="18"/>
      <c r="C2" s="18"/>
      <c r="D2" s="18"/>
      <c r="E2" s="18"/>
      <c r="F2" s="18"/>
      <c r="G2" s="4"/>
      <c r="H2" s="4"/>
      <c r="I2" s="1"/>
      <c r="J2" s="1"/>
    </row>
    <row r="3" spans="1:10" ht="13.5" customHeight="1">
      <c r="A3" s="54"/>
      <c r="B3" s="54"/>
      <c r="C3" s="54"/>
      <c r="D3" s="54"/>
      <c r="E3" s="54"/>
      <c r="F3" s="3"/>
      <c r="G3" s="3"/>
      <c r="H3" s="3"/>
      <c r="I3" s="3"/>
      <c r="J3" s="3"/>
    </row>
    <row r="4" spans="1:10" ht="13.5" customHeight="1">
      <c r="A4" s="52" t="s">
        <v>179</v>
      </c>
      <c r="B4" s="52"/>
      <c r="C4" s="52"/>
      <c r="D4" s="52"/>
      <c r="E4" s="52"/>
      <c r="F4" s="3"/>
      <c r="G4" s="7"/>
      <c r="H4" s="7"/>
      <c r="I4" s="3"/>
      <c r="J4" s="3"/>
    </row>
    <row r="5" spans="1:10" ht="15.75">
      <c r="A5" s="53" t="s">
        <v>181</v>
      </c>
      <c r="B5" s="53"/>
      <c r="C5" s="53"/>
      <c r="D5" s="53"/>
      <c r="E5" s="53"/>
      <c r="F5" s="19"/>
      <c r="G5" s="19"/>
      <c r="H5" s="19"/>
      <c r="I5" s="1"/>
      <c r="J5" s="1"/>
    </row>
    <row r="6" spans="1:10" ht="14.25" customHeight="1">
      <c r="A6" s="49" t="s">
        <v>183</v>
      </c>
      <c r="B6" s="49"/>
      <c r="C6" s="49"/>
      <c r="D6" s="49"/>
      <c r="E6" s="49"/>
      <c r="F6" s="49"/>
      <c r="G6" s="49"/>
      <c r="H6" s="49"/>
      <c r="I6" s="5"/>
      <c r="J6" s="5"/>
    </row>
    <row r="7" spans="1:8" ht="14.25" customHeight="1">
      <c r="A7" s="49" t="s">
        <v>184</v>
      </c>
      <c r="B7" s="49"/>
      <c r="C7" s="49"/>
      <c r="D7" s="49"/>
      <c r="E7" s="49"/>
      <c r="F7" s="49"/>
      <c r="G7" s="49"/>
      <c r="H7" s="20"/>
    </row>
    <row r="8" spans="1:8" ht="14.25" customHeight="1">
      <c r="A8" s="50" t="s">
        <v>185</v>
      </c>
      <c r="B8" s="51"/>
      <c r="C8" s="51"/>
      <c r="D8" s="51"/>
      <c r="E8" s="51"/>
      <c r="F8" s="51"/>
      <c r="G8" s="51"/>
      <c r="H8" s="20"/>
    </row>
    <row r="9" spans="1:8" ht="14.25" customHeight="1">
      <c r="A9" s="50"/>
      <c r="B9" s="51"/>
      <c r="C9" s="51"/>
      <c r="D9" s="51"/>
      <c r="E9" s="51"/>
      <c r="F9" s="51"/>
      <c r="G9" s="51"/>
      <c r="H9" s="20"/>
    </row>
    <row r="10" spans="1:10" ht="12.75">
      <c r="A10" s="6"/>
      <c r="B10" s="6"/>
      <c r="C10" s="6"/>
      <c r="D10" s="6"/>
      <c r="E10" s="6"/>
      <c r="F10" s="6"/>
      <c r="G10" s="6"/>
      <c r="H10" s="6"/>
      <c r="I10" s="1"/>
      <c r="J10" s="1"/>
    </row>
    <row r="11" spans="1:5" ht="24" customHeight="1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</row>
    <row r="12" spans="1:5" ht="12.75">
      <c r="A12" s="9" t="s">
        <v>5</v>
      </c>
      <c r="B12" s="12" t="s">
        <v>6</v>
      </c>
      <c r="C12" s="12"/>
      <c r="D12" s="12"/>
      <c r="E12" s="15">
        <v>11183150</v>
      </c>
    </row>
    <row r="13" spans="1:5" ht="24.75" customHeight="1" outlineLevel="1">
      <c r="A13" s="9" t="s">
        <v>7</v>
      </c>
      <c r="B13" s="12" t="s">
        <v>8</v>
      </c>
      <c r="C13" s="12"/>
      <c r="D13" s="12"/>
      <c r="E13" s="15">
        <v>6620200</v>
      </c>
    </row>
    <row r="14" spans="1:5" ht="37.5" customHeight="1" outlineLevel="2">
      <c r="A14" s="9" t="s">
        <v>9</v>
      </c>
      <c r="B14" s="12" t="s">
        <v>10</v>
      </c>
      <c r="C14" s="12"/>
      <c r="D14" s="12"/>
      <c r="E14" s="15">
        <v>5040000</v>
      </c>
    </row>
    <row r="15" spans="1:5" ht="39" customHeight="1" outlineLevel="7">
      <c r="A15" s="9" t="s">
        <v>11</v>
      </c>
      <c r="B15" s="12" t="s">
        <v>10</v>
      </c>
      <c r="C15" s="12" t="s">
        <v>12</v>
      </c>
      <c r="D15" s="12"/>
      <c r="E15" s="15">
        <v>5040000</v>
      </c>
    </row>
    <row r="16" spans="1:5" ht="12.75" customHeight="1" outlineLevel="7">
      <c r="A16" s="8" t="s">
        <v>13</v>
      </c>
      <c r="B16" s="11" t="s">
        <v>10</v>
      </c>
      <c r="C16" s="11" t="s">
        <v>12</v>
      </c>
      <c r="D16" s="11" t="s">
        <v>14</v>
      </c>
      <c r="E16" s="14">
        <v>3900000</v>
      </c>
    </row>
    <row r="17" spans="1:5" ht="30" customHeight="1" outlineLevel="7">
      <c r="A17" s="8" t="s">
        <v>15</v>
      </c>
      <c r="B17" s="11" t="s">
        <v>10</v>
      </c>
      <c r="C17" s="11" t="s">
        <v>12</v>
      </c>
      <c r="D17" s="11" t="s">
        <v>16</v>
      </c>
      <c r="E17" s="14">
        <v>1140000</v>
      </c>
    </row>
    <row r="18" spans="1:5" ht="24.75" customHeight="1" outlineLevel="2">
      <c r="A18" s="9" t="s">
        <v>17</v>
      </c>
      <c r="B18" s="12" t="s">
        <v>18</v>
      </c>
      <c r="C18" s="12"/>
      <c r="D18" s="12"/>
      <c r="E18" s="15">
        <v>1100000</v>
      </c>
    </row>
    <row r="19" spans="1:5" ht="34.5" customHeight="1" outlineLevel="7">
      <c r="A19" s="9" t="s">
        <v>11</v>
      </c>
      <c r="B19" s="12" t="s">
        <v>18</v>
      </c>
      <c r="C19" s="12" t="s">
        <v>12</v>
      </c>
      <c r="D19" s="12"/>
      <c r="E19" s="15">
        <v>1100000</v>
      </c>
    </row>
    <row r="20" spans="1:5" ht="12.75" outlineLevel="7">
      <c r="A20" s="8" t="s">
        <v>13</v>
      </c>
      <c r="B20" s="11" t="s">
        <v>18</v>
      </c>
      <c r="C20" s="11" t="s">
        <v>12</v>
      </c>
      <c r="D20" s="11" t="s">
        <v>14</v>
      </c>
      <c r="E20" s="14">
        <v>850000</v>
      </c>
    </row>
    <row r="21" spans="1:5" ht="30" customHeight="1" outlineLevel="7">
      <c r="A21" s="8" t="s">
        <v>15</v>
      </c>
      <c r="B21" s="11" t="s">
        <v>18</v>
      </c>
      <c r="C21" s="11" t="s">
        <v>12</v>
      </c>
      <c r="D21" s="11" t="s">
        <v>16</v>
      </c>
      <c r="E21" s="14">
        <v>250000</v>
      </c>
    </row>
    <row r="22" spans="1:5" ht="56.25" customHeight="1" outlineLevel="2">
      <c r="A22" s="9" t="s">
        <v>19</v>
      </c>
      <c r="B22" s="12" t="s">
        <v>20</v>
      </c>
      <c r="C22" s="12"/>
      <c r="D22" s="12"/>
      <c r="E22" s="15">
        <v>480200</v>
      </c>
    </row>
    <row r="23" spans="1:5" ht="12.75" outlineLevel="7">
      <c r="A23" s="9" t="s">
        <v>21</v>
      </c>
      <c r="B23" s="12" t="s">
        <v>20</v>
      </c>
      <c r="C23" s="12" t="s">
        <v>22</v>
      </c>
      <c r="D23" s="12"/>
      <c r="E23" s="15">
        <v>480200</v>
      </c>
    </row>
    <row r="24" spans="1:5" ht="12.75" outlineLevel="7">
      <c r="A24" s="8" t="s">
        <v>13</v>
      </c>
      <c r="B24" s="11" t="s">
        <v>20</v>
      </c>
      <c r="C24" s="11" t="s">
        <v>22</v>
      </c>
      <c r="D24" s="11" t="s">
        <v>14</v>
      </c>
      <c r="E24" s="14">
        <v>368200</v>
      </c>
    </row>
    <row r="25" spans="1:5" ht="33.75" outlineLevel="7">
      <c r="A25" s="8" t="s">
        <v>15</v>
      </c>
      <c r="B25" s="11" t="s">
        <v>20</v>
      </c>
      <c r="C25" s="11" t="s">
        <v>22</v>
      </c>
      <c r="D25" s="11" t="s">
        <v>16</v>
      </c>
      <c r="E25" s="14">
        <v>112000</v>
      </c>
    </row>
    <row r="26" spans="1:5" ht="12.75" outlineLevel="1">
      <c r="A26" s="9" t="s">
        <v>23</v>
      </c>
      <c r="B26" s="12" t="s">
        <v>24</v>
      </c>
      <c r="C26" s="12"/>
      <c r="D26" s="12"/>
      <c r="E26" s="15">
        <v>2840580</v>
      </c>
    </row>
    <row r="27" spans="1:5" ht="30" customHeight="1" outlineLevel="2">
      <c r="A27" s="9" t="s">
        <v>25</v>
      </c>
      <c r="B27" s="12" t="s">
        <v>26</v>
      </c>
      <c r="C27" s="12"/>
      <c r="D27" s="12"/>
      <c r="E27" s="15">
        <v>2560000</v>
      </c>
    </row>
    <row r="28" spans="1:5" ht="35.25" customHeight="1" outlineLevel="7">
      <c r="A28" s="9" t="s">
        <v>11</v>
      </c>
      <c r="B28" s="12" t="s">
        <v>26</v>
      </c>
      <c r="C28" s="12" t="s">
        <v>12</v>
      </c>
      <c r="D28" s="12"/>
      <c r="E28" s="15">
        <v>2560000</v>
      </c>
    </row>
    <row r="29" spans="1:5" ht="12.75" outlineLevel="7">
      <c r="A29" s="8" t="s">
        <v>13</v>
      </c>
      <c r="B29" s="11" t="s">
        <v>26</v>
      </c>
      <c r="C29" s="11" t="s">
        <v>12</v>
      </c>
      <c r="D29" s="11" t="s">
        <v>14</v>
      </c>
      <c r="E29" s="14">
        <v>530000</v>
      </c>
    </row>
    <row r="30" spans="1:5" ht="22.5" outlineLevel="7">
      <c r="A30" s="8" t="s">
        <v>27</v>
      </c>
      <c r="B30" s="11" t="s">
        <v>26</v>
      </c>
      <c r="C30" s="11" t="s">
        <v>12</v>
      </c>
      <c r="D30" s="11" t="s">
        <v>28</v>
      </c>
      <c r="E30" s="14">
        <v>15000</v>
      </c>
    </row>
    <row r="31" spans="1:5" ht="33.75" outlineLevel="7">
      <c r="A31" s="8" t="s">
        <v>15</v>
      </c>
      <c r="B31" s="11" t="s">
        <v>26</v>
      </c>
      <c r="C31" s="11" t="s">
        <v>12</v>
      </c>
      <c r="D31" s="11" t="s">
        <v>16</v>
      </c>
      <c r="E31" s="14">
        <v>150000</v>
      </c>
    </row>
    <row r="32" spans="1:5" ht="22.5" outlineLevel="7">
      <c r="A32" s="8" t="s">
        <v>29</v>
      </c>
      <c r="B32" s="11" t="s">
        <v>26</v>
      </c>
      <c r="C32" s="11" t="s">
        <v>12</v>
      </c>
      <c r="D32" s="11" t="s">
        <v>30</v>
      </c>
      <c r="E32" s="14">
        <v>230000</v>
      </c>
    </row>
    <row r="33" spans="1:5" ht="22.5" outlineLevel="7">
      <c r="A33" s="8" t="s">
        <v>31</v>
      </c>
      <c r="B33" s="11" t="s">
        <v>26</v>
      </c>
      <c r="C33" s="11" t="s">
        <v>12</v>
      </c>
      <c r="D33" s="11" t="s">
        <v>32</v>
      </c>
      <c r="E33" s="14">
        <v>1635000</v>
      </c>
    </row>
    <row r="34" spans="1:5" ht="27" customHeight="1" outlineLevel="2">
      <c r="A34" s="9" t="s">
        <v>33</v>
      </c>
      <c r="B34" s="12" t="s">
        <v>34</v>
      </c>
      <c r="C34" s="12"/>
      <c r="D34" s="12"/>
      <c r="E34" s="15">
        <v>200000</v>
      </c>
    </row>
    <row r="35" spans="1:5" ht="42" customHeight="1" outlineLevel="7">
      <c r="A35" s="9" t="s">
        <v>35</v>
      </c>
      <c r="B35" s="12" t="s">
        <v>34</v>
      </c>
      <c r="C35" s="12" t="s">
        <v>36</v>
      </c>
      <c r="D35" s="12"/>
      <c r="E35" s="15">
        <v>200000</v>
      </c>
    </row>
    <row r="36" spans="1:5" ht="33.75" customHeight="1" outlineLevel="7">
      <c r="A36" s="8" t="s">
        <v>37</v>
      </c>
      <c r="B36" s="11" t="s">
        <v>34</v>
      </c>
      <c r="C36" s="11" t="s">
        <v>36</v>
      </c>
      <c r="D36" s="11" t="s">
        <v>38</v>
      </c>
      <c r="E36" s="14">
        <v>200000</v>
      </c>
    </row>
    <row r="37" spans="1:5" ht="48" customHeight="1" outlineLevel="2">
      <c r="A37" s="9" t="s">
        <v>19</v>
      </c>
      <c r="B37" s="12" t="s">
        <v>39</v>
      </c>
      <c r="C37" s="12"/>
      <c r="D37" s="12"/>
      <c r="E37" s="15">
        <v>80580</v>
      </c>
    </row>
    <row r="38" spans="1:5" ht="12.75" outlineLevel="7">
      <c r="A38" s="9" t="s">
        <v>21</v>
      </c>
      <c r="B38" s="12" t="s">
        <v>39</v>
      </c>
      <c r="C38" s="12" t="s">
        <v>22</v>
      </c>
      <c r="D38" s="12"/>
      <c r="E38" s="15">
        <v>80580</v>
      </c>
    </row>
    <row r="39" spans="1:5" ht="22.5" outlineLevel="7">
      <c r="A39" s="8" t="s">
        <v>27</v>
      </c>
      <c r="B39" s="11" t="s">
        <v>39</v>
      </c>
      <c r="C39" s="11" t="s">
        <v>22</v>
      </c>
      <c r="D39" s="11" t="s">
        <v>28</v>
      </c>
      <c r="E39" s="14">
        <v>5000</v>
      </c>
    </row>
    <row r="40" spans="1:5" ht="21" customHeight="1" outlineLevel="7">
      <c r="A40" s="8" t="s">
        <v>29</v>
      </c>
      <c r="B40" s="11" t="s">
        <v>39</v>
      </c>
      <c r="C40" s="11" t="s">
        <v>22</v>
      </c>
      <c r="D40" s="11" t="s">
        <v>30</v>
      </c>
      <c r="E40" s="14">
        <v>30000</v>
      </c>
    </row>
    <row r="41" spans="1:5" ht="22.5" outlineLevel="7">
      <c r="A41" s="8" t="s">
        <v>31</v>
      </c>
      <c r="B41" s="11" t="s">
        <v>39</v>
      </c>
      <c r="C41" s="11" t="s">
        <v>22</v>
      </c>
      <c r="D41" s="11" t="s">
        <v>32</v>
      </c>
      <c r="E41" s="14">
        <v>45580</v>
      </c>
    </row>
    <row r="42" spans="1:5" ht="12.75" outlineLevel="1">
      <c r="A42" s="9" t="s">
        <v>40</v>
      </c>
      <c r="B42" s="12" t="s">
        <v>41</v>
      </c>
      <c r="C42" s="12"/>
      <c r="D42" s="12"/>
      <c r="E42" s="15">
        <v>1722370</v>
      </c>
    </row>
    <row r="43" spans="1:5" ht="24" customHeight="1" outlineLevel="2">
      <c r="A43" s="9" t="s">
        <v>42</v>
      </c>
      <c r="B43" s="12" t="s">
        <v>43</v>
      </c>
      <c r="C43" s="12"/>
      <c r="D43" s="12"/>
      <c r="E43" s="15">
        <v>66300</v>
      </c>
    </row>
    <row r="44" spans="1:5" ht="12.75" outlineLevel="7">
      <c r="A44" s="9" t="s">
        <v>21</v>
      </c>
      <c r="B44" s="12" t="s">
        <v>43</v>
      </c>
      <c r="C44" s="12" t="s">
        <v>22</v>
      </c>
      <c r="D44" s="12"/>
      <c r="E44" s="15">
        <v>66300</v>
      </c>
    </row>
    <row r="45" spans="1:5" ht="12.75" outlineLevel="7">
      <c r="A45" s="8" t="s">
        <v>44</v>
      </c>
      <c r="B45" s="11" t="s">
        <v>43</v>
      </c>
      <c r="C45" s="11" t="s">
        <v>22</v>
      </c>
      <c r="D45" s="11" t="s">
        <v>45</v>
      </c>
      <c r="E45" s="14">
        <v>66300</v>
      </c>
    </row>
    <row r="46" spans="1:5" ht="26.25" customHeight="1" outlineLevel="2">
      <c r="A46" s="9" t="s">
        <v>46</v>
      </c>
      <c r="B46" s="12" t="s">
        <v>47</v>
      </c>
      <c r="C46" s="12"/>
      <c r="D46" s="12"/>
      <c r="E46" s="15">
        <v>45250</v>
      </c>
    </row>
    <row r="47" spans="1:5" ht="12.75" outlineLevel="7">
      <c r="A47" s="9" t="s">
        <v>21</v>
      </c>
      <c r="B47" s="12" t="s">
        <v>47</v>
      </c>
      <c r="C47" s="12" t="s">
        <v>22</v>
      </c>
      <c r="D47" s="12"/>
      <c r="E47" s="15">
        <v>45250</v>
      </c>
    </row>
    <row r="48" spans="1:5" ht="12.75" outlineLevel="7">
      <c r="A48" s="8" t="s">
        <v>44</v>
      </c>
      <c r="B48" s="11" t="s">
        <v>47</v>
      </c>
      <c r="C48" s="11" t="s">
        <v>22</v>
      </c>
      <c r="D48" s="11" t="s">
        <v>45</v>
      </c>
      <c r="E48" s="14">
        <v>45250</v>
      </c>
    </row>
    <row r="49" spans="1:5" ht="22.5" outlineLevel="2">
      <c r="A49" s="9" t="s">
        <v>48</v>
      </c>
      <c r="B49" s="12" t="s">
        <v>49</v>
      </c>
      <c r="C49" s="12"/>
      <c r="D49" s="12"/>
      <c r="E49" s="15">
        <v>10900</v>
      </c>
    </row>
    <row r="50" spans="1:5" ht="12.75" outlineLevel="7">
      <c r="A50" s="9" t="s">
        <v>21</v>
      </c>
      <c r="B50" s="12" t="s">
        <v>49</v>
      </c>
      <c r="C50" s="12" t="s">
        <v>22</v>
      </c>
      <c r="D50" s="12"/>
      <c r="E50" s="15">
        <v>10900</v>
      </c>
    </row>
    <row r="51" spans="1:5" ht="12.75" outlineLevel="7">
      <c r="A51" s="8" t="s">
        <v>44</v>
      </c>
      <c r="B51" s="11" t="s">
        <v>49</v>
      </c>
      <c r="C51" s="11" t="s">
        <v>22</v>
      </c>
      <c r="D51" s="11" t="s">
        <v>45</v>
      </c>
      <c r="E51" s="14">
        <v>10900</v>
      </c>
    </row>
    <row r="52" spans="1:5" ht="28.5" customHeight="1" outlineLevel="2">
      <c r="A52" s="9" t="s">
        <v>50</v>
      </c>
      <c r="B52" s="12" t="s">
        <v>51</v>
      </c>
      <c r="C52" s="12"/>
      <c r="D52" s="12"/>
      <c r="E52" s="15">
        <v>36780</v>
      </c>
    </row>
    <row r="53" spans="1:5" ht="12.75" outlineLevel="7">
      <c r="A53" s="9" t="s">
        <v>21</v>
      </c>
      <c r="B53" s="12" t="s">
        <v>51</v>
      </c>
      <c r="C53" s="12" t="s">
        <v>22</v>
      </c>
      <c r="D53" s="12"/>
      <c r="E53" s="15">
        <v>36780</v>
      </c>
    </row>
    <row r="54" spans="1:5" ht="12.75" outlineLevel="7">
      <c r="A54" s="8" t="s">
        <v>44</v>
      </c>
      <c r="B54" s="11" t="s">
        <v>51</v>
      </c>
      <c r="C54" s="11" t="s">
        <v>22</v>
      </c>
      <c r="D54" s="11" t="s">
        <v>45</v>
      </c>
      <c r="E54" s="14">
        <v>36780</v>
      </c>
    </row>
    <row r="55" spans="1:5" ht="22.5" outlineLevel="2">
      <c r="A55" s="9" t="s">
        <v>52</v>
      </c>
      <c r="B55" s="12" t="s">
        <v>53</v>
      </c>
      <c r="C55" s="12"/>
      <c r="D55" s="12"/>
      <c r="E55" s="15">
        <v>36100</v>
      </c>
    </row>
    <row r="56" spans="1:5" ht="12.75" outlineLevel="7">
      <c r="A56" s="9" t="s">
        <v>21</v>
      </c>
      <c r="B56" s="12" t="s">
        <v>53</v>
      </c>
      <c r="C56" s="12" t="s">
        <v>22</v>
      </c>
      <c r="D56" s="12"/>
      <c r="E56" s="15">
        <v>36100</v>
      </c>
    </row>
    <row r="57" spans="1:5" ht="12.75" outlineLevel="7">
      <c r="A57" s="8" t="s">
        <v>44</v>
      </c>
      <c r="B57" s="11" t="s">
        <v>53</v>
      </c>
      <c r="C57" s="11" t="s">
        <v>22</v>
      </c>
      <c r="D57" s="11" t="s">
        <v>45</v>
      </c>
      <c r="E57" s="14">
        <v>36100</v>
      </c>
    </row>
    <row r="58" spans="1:5" ht="21" customHeight="1" outlineLevel="2">
      <c r="A58" s="9" t="s">
        <v>54</v>
      </c>
      <c r="B58" s="12" t="s">
        <v>55</v>
      </c>
      <c r="C58" s="12"/>
      <c r="D58" s="12"/>
      <c r="E58" s="15">
        <v>106940</v>
      </c>
    </row>
    <row r="59" spans="1:5" ht="12.75" outlineLevel="7">
      <c r="A59" s="9" t="s">
        <v>21</v>
      </c>
      <c r="B59" s="12" t="s">
        <v>55</v>
      </c>
      <c r="C59" s="12" t="s">
        <v>22</v>
      </c>
      <c r="D59" s="12"/>
      <c r="E59" s="15">
        <v>106940</v>
      </c>
    </row>
    <row r="60" spans="1:5" ht="12.75" outlineLevel="7">
      <c r="A60" s="8" t="s">
        <v>44</v>
      </c>
      <c r="B60" s="11" t="s">
        <v>55</v>
      </c>
      <c r="C60" s="11" t="s">
        <v>22</v>
      </c>
      <c r="D60" s="11" t="s">
        <v>45</v>
      </c>
      <c r="E60" s="14">
        <v>106940</v>
      </c>
    </row>
    <row r="61" spans="1:5" ht="24" customHeight="1" outlineLevel="2">
      <c r="A61" s="9" t="s">
        <v>56</v>
      </c>
      <c r="B61" s="12" t="s">
        <v>57</v>
      </c>
      <c r="C61" s="12"/>
      <c r="D61" s="12"/>
      <c r="E61" s="15">
        <v>100000</v>
      </c>
    </row>
    <row r="62" spans="1:5" ht="12.75" outlineLevel="7">
      <c r="A62" s="9" t="s">
        <v>58</v>
      </c>
      <c r="B62" s="12" t="s">
        <v>57</v>
      </c>
      <c r="C62" s="12" t="s">
        <v>59</v>
      </c>
      <c r="D62" s="12"/>
      <c r="E62" s="15">
        <v>100000</v>
      </c>
    </row>
    <row r="63" spans="1:5" ht="12.75" outlineLevel="7">
      <c r="A63" s="8" t="s">
        <v>60</v>
      </c>
      <c r="B63" s="11" t="s">
        <v>57</v>
      </c>
      <c r="C63" s="11" t="s">
        <v>59</v>
      </c>
      <c r="D63" s="11" t="s">
        <v>61</v>
      </c>
      <c r="E63" s="14">
        <v>100000</v>
      </c>
    </row>
    <row r="64" spans="1:5" ht="38.25" customHeight="1" outlineLevel="2">
      <c r="A64" s="9" t="s">
        <v>62</v>
      </c>
      <c r="B64" s="12" t="s">
        <v>63</v>
      </c>
      <c r="C64" s="12"/>
      <c r="D64" s="12"/>
      <c r="E64" s="15">
        <v>50000</v>
      </c>
    </row>
    <row r="65" spans="1:5" ht="12.75" outlineLevel="7">
      <c r="A65" s="9" t="s">
        <v>21</v>
      </c>
      <c r="B65" s="12" t="s">
        <v>63</v>
      </c>
      <c r="C65" s="12" t="s">
        <v>22</v>
      </c>
      <c r="D65" s="12"/>
      <c r="E65" s="15">
        <v>50000</v>
      </c>
    </row>
    <row r="66" spans="1:5" ht="22.5" outlineLevel="7">
      <c r="A66" s="8" t="s">
        <v>31</v>
      </c>
      <c r="B66" s="11" t="s">
        <v>63</v>
      </c>
      <c r="C66" s="11" t="s">
        <v>22</v>
      </c>
      <c r="D66" s="11" t="s">
        <v>32</v>
      </c>
      <c r="E66" s="14">
        <v>50000</v>
      </c>
    </row>
    <row r="67" spans="1:5" ht="23.25" customHeight="1" outlineLevel="2">
      <c r="A67" s="9" t="s">
        <v>64</v>
      </c>
      <c r="B67" s="12" t="s">
        <v>65</v>
      </c>
      <c r="C67" s="12"/>
      <c r="D67" s="12"/>
      <c r="E67" s="15">
        <v>20000</v>
      </c>
    </row>
    <row r="68" spans="1:5" ht="12.75" outlineLevel="7">
      <c r="A68" s="9" t="s">
        <v>21</v>
      </c>
      <c r="B68" s="12" t="s">
        <v>65</v>
      </c>
      <c r="C68" s="12" t="s">
        <v>22</v>
      </c>
      <c r="D68" s="12"/>
      <c r="E68" s="15">
        <v>20000</v>
      </c>
    </row>
    <row r="69" spans="1:5" ht="25.5" customHeight="1" outlineLevel="7">
      <c r="A69" s="8" t="s">
        <v>31</v>
      </c>
      <c r="B69" s="11" t="s">
        <v>65</v>
      </c>
      <c r="C69" s="11" t="s">
        <v>22</v>
      </c>
      <c r="D69" s="11" t="s">
        <v>32</v>
      </c>
      <c r="E69" s="14">
        <v>20000</v>
      </c>
    </row>
    <row r="70" spans="1:5" ht="29.25" customHeight="1" outlineLevel="2">
      <c r="A70" s="9" t="s">
        <v>66</v>
      </c>
      <c r="B70" s="12" t="s">
        <v>67</v>
      </c>
      <c r="C70" s="12"/>
      <c r="D70" s="12"/>
      <c r="E70" s="15">
        <v>256930</v>
      </c>
    </row>
    <row r="71" spans="1:5" ht="12.75" outlineLevel="7">
      <c r="A71" s="9" t="s">
        <v>21</v>
      </c>
      <c r="B71" s="12" t="s">
        <v>67</v>
      </c>
      <c r="C71" s="12" t="s">
        <v>22</v>
      </c>
      <c r="D71" s="12"/>
      <c r="E71" s="15">
        <v>256930</v>
      </c>
    </row>
    <row r="72" spans="1:5" ht="22.5" outlineLevel="7">
      <c r="A72" s="8" t="s">
        <v>31</v>
      </c>
      <c r="B72" s="11" t="s">
        <v>67</v>
      </c>
      <c r="C72" s="11" t="s">
        <v>22</v>
      </c>
      <c r="D72" s="11" t="s">
        <v>32</v>
      </c>
      <c r="E72" s="14">
        <v>256930</v>
      </c>
    </row>
    <row r="73" spans="1:5" ht="39" customHeight="1" outlineLevel="2">
      <c r="A73" s="9" t="s">
        <v>68</v>
      </c>
      <c r="B73" s="12" t="s">
        <v>69</v>
      </c>
      <c r="C73" s="12"/>
      <c r="D73" s="12"/>
      <c r="E73" s="15">
        <v>50000</v>
      </c>
    </row>
    <row r="74" spans="1:5" ht="12.75" outlineLevel="7">
      <c r="A74" s="9" t="s">
        <v>21</v>
      </c>
      <c r="B74" s="12" t="s">
        <v>69</v>
      </c>
      <c r="C74" s="12" t="s">
        <v>22</v>
      </c>
      <c r="D74" s="12"/>
      <c r="E74" s="15">
        <v>50000</v>
      </c>
    </row>
    <row r="75" spans="1:5" ht="12.75" outlineLevel="7">
      <c r="A75" s="8" t="s">
        <v>70</v>
      </c>
      <c r="B75" s="11" t="s">
        <v>69</v>
      </c>
      <c r="C75" s="11" t="s">
        <v>22</v>
      </c>
      <c r="D75" s="11" t="s">
        <v>71</v>
      </c>
      <c r="E75" s="14">
        <v>50000</v>
      </c>
    </row>
    <row r="76" spans="1:5" ht="29.25" customHeight="1" outlineLevel="2">
      <c r="A76" s="9" t="s">
        <v>72</v>
      </c>
      <c r="B76" s="12" t="s">
        <v>73</v>
      </c>
      <c r="C76" s="12"/>
      <c r="D76" s="12"/>
      <c r="E76" s="15">
        <v>60000</v>
      </c>
    </row>
    <row r="77" spans="1:5" ht="12.75" outlineLevel="7">
      <c r="A77" s="9" t="s">
        <v>21</v>
      </c>
      <c r="B77" s="12" t="s">
        <v>73</v>
      </c>
      <c r="C77" s="12" t="s">
        <v>22</v>
      </c>
      <c r="D77" s="12"/>
      <c r="E77" s="15">
        <v>60000</v>
      </c>
    </row>
    <row r="78" spans="1:5" ht="23.25" customHeight="1" outlineLevel="7">
      <c r="A78" s="8" t="s">
        <v>31</v>
      </c>
      <c r="B78" s="11" t="s">
        <v>73</v>
      </c>
      <c r="C78" s="11" t="s">
        <v>22</v>
      </c>
      <c r="D78" s="11" t="s">
        <v>32</v>
      </c>
      <c r="E78" s="14">
        <v>60000</v>
      </c>
    </row>
    <row r="79" spans="1:5" ht="24" customHeight="1" outlineLevel="2">
      <c r="A79" s="9" t="s">
        <v>74</v>
      </c>
      <c r="B79" s="12" t="s">
        <v>75</v>
      </c>
      <c r="C79" s="12"/>
      <c r="D79" s="12"/>
      <c r="E79" s="15">
        <v>660000</v>
      </c>
    </row>
    <row r="80" spans="1:5" ht="12.75" outlineLevel="7">
      <c r="A80" s="9" t="s">
        <v>76</v>
      </c>
      <c r="B80" s="12" t="s">
        <v>75</v>
      </c>
      <c r="C80" s="12" t="s">
        <v>77</v>
      </c>
      <c r="D80" s="12"/>
      <c r="E80" s="15">
        <v>660000</v>
      </c>
    </row>
    <row r="81" spans="1:5" ht="22.5" outlineLevel="7">
      <c r="A81" s="8" t="s">
        <v>78</v>
      </c>
      <c r="B81" s="11" t="s">
        <v>75</v>
      </c>
      <c r="C81" s="11" t="s">
        <v>77</v>
      </c>
      <c r="D81" s="11" t="s">
        <v>79</v>
      </c>
      <c r="E81" s="14">
        <v>660000</v>
      </c>
    </row>
    <row r="82" spans="1:5" ht="24" customHeight="1" outlineLevel="2">
      <c r="A82" s="9" t="s">
        <v>80</v>
      </c>
      <c r="B82" s="12" t="s">
        <v>81</v>
      </c>
      <c r="C82" s="12"/>
      <c r="D82" s="12"/>
      <c r="E82" s="15">
        <v>223170</v>
      </c>
    </row>
    <row r="83" spans="1:5" ht="15" customHeight="1" outlineLevel="7">
      <c r="A83" s="9" t="s">
        <v>82</v>
      </c>
      <c r="B83" s="12" t="s">
        <v>81</v>
      </c>
      <c r="C83" s="12" t="s">
        <v>83</v>
      </c>
      <c r="D83" s="12"/>
      <c r="E83" s="15">
        <v>223170</v>
      </c>
    </row>
    <row r="84" spans="1:5" ht="16.5" customHeight="1" outlineLevel="7">
      <c r="A84" s="8" t="s">
        <v>13</v>
      </c>
      <c r="B84" s="11" t="s">
        <v>81</v>
      </c>
      <c r="C84" s="11" t="s">
        <v>83</v>
      </c>
      <c r="D84" s="11" t="s">
        <v>14</v>
      </c>
      <c r="E84" s="14">
        <v>158760</v>
      </c>
    </row>
    <row r="85" spans="1:5" ht="24" customHeight="1" outlineLevel="7">
      <c r="A85" s="8" t="s">
        <v>27</v>
      </c>
      <c r="B85" s="11" t="s">
        <v>81</v>
      </c>
      <c r="C85" s="11" t="s">
        <v>83</v>
      </c>
      <c r="D85" s="11" t="s">
        <v>28</v>
      </c>
      <c r="E85" s="14">
        <v>5000</v>
      </c>
    </row>
    <row r="86" spans="1:5" ht="30" customHeight="1" outlineLevel="7">
      <c r="A86" s="8" t="s">
        <v>15</v>
      </c>
      <c r="B86" s="11" t="s">
        <v>81</v>
      </c>
      <c r="C86" s="11" t="s">
        <v>83</v>
      </c>
      <c r="D86" s="11" t="s">
        <v>16</v>
      </c>
      <c r="E86" s="14">
        <v>47870</v>
      </c>
    </row>
    <row r="87" spans="1:5" ht="24" customHeight="1" outlineLevel="7">
      <c r="A87" s="8" t="s">
        <v>29</v>
      </c>
      <c r="B87" s="11" t="s">
        <v>81</v>
      </c>
      <c r="C87" s="11" t="s">
        <v>83</v>
      </c>
      <c r="D87" s="11" t="s">
        <v>30</v>
      </c>
      <c r="E87" s="14">
        <v>10000</v>
      </c>
    </row>
    <row r="88" spans="1:5" ht="24" customHeight="1" outlineLevel="7">
      <c r="A88" s="8" t="s">
        <v>31</v>
      </c>
      <c r="B88" s="11" t="s">
        <v>81</v>
      </c>
      <c r="C88" s="11" t="s">
        <v>83</v>
      </c>
      <c r="D88" s="11" t="s">
        <v>32</v>
      </c>
      <c r="E88" s="14">
        <v>1540</v>
      </c>
    </row>
    <row r="89" spans="1:5" ht="15" customHeight="1">
      <c r="A89" s="9" t="s">
        <v>84</v>
      </c>
      <c r="B89" s="12" t="s">
        <v>85</v>
      </c>
      <c r="C89" s="12"/>
      <c r="D89" s="12"/>
      <c r="E89" s="15">
        <v>20451796</v>
      </c>
    </row>
    <row r="90" spans="1:5" ht="31.5" customHeight="1" outlineLevel="1">
      <c r="A90" s="9" t="s">
        <v>86</v>
      </c>
      <c r="B90" s="12" t="s">
        <v>87</v>
      </c>
      <c r="C90" s="12"/>
      <c r="D90" s="12"/>
      <c r="E90" s="15">
        <v>20451796</v>
      </c>
    </row>
    <row r="91" spans="1:5" ht="39.75" customHeight="1" outlineLevel="2">
      <c r="A91" s="9" t="s">
        <v>88</v>
      </c>
      <c r="B91" s="12" t="s">
        <v>89</v>
      </c>
      <c r="C91" s="12"/>
      <c r="D91" s="12"/>
      <c r="E91" s="15">
        <v>20451796</v>
      </c>
    </row>
    <row r="92" spans="1:5" ht="51.75" customHeight="1" outlineLevel="3">
      <c r="A92" s="17" t="s">
        <v>90</v>
      </c>
      <c r="B92" s="12" t="s">
        <v>91</v>
      </c>
      <c r="C92" s="12"/>
      <c r="D92" s="12"/>
      <c r="E92" s="15">
        <v>659810</v>
      </c>
    </row>
    <row r="93" spans="1:5" ht="57" customHeight="1" outlineLevel="4">
      <c r="A93" s="17" t="s">
        <v>92</v>
      </c>
      <c r="B93" s="12" t="s">
        <v>93</v>
      </c>
      <c r="C93" s="12"/>
      <c r="D93" s="12"/>
      <c r="E93" s="15">
        <v>80000</v>
      </c>
    </row>
    <row r="94" spans="1:5" ht="12.75" outlineLevel="7">
      <c r="A94" s="9" t="s">
        <v>94</v>
      </c>
      <c r="B94" s="12" t="s">
        <v>93</v>
      </c>
      <c r="C94" s="12" t="s">
        <v>95</v>
      </c>
      <c r="D94" s="12"/>
      <c r="E94" s="15">
        <v>80000</v>
      </c>
    </row>
    <row r="95" spans="1:5" ht="22.5" customHeight="1" outlineLevel="7">
      <c r="A95" s="8" t="s">
        <v>29</v>
      </c>
      <c r="B95" s="11" t="s">
        <v>93</v>
      </c>
      <c r="C95" s="11" t="s">
        <v>95</v>
      </c>
      <c r="D95" s="11" t="s">
        <v>30</v>
      </c>
      <c r="E95" s="14">
        <v>80000</v>
      </c>
    </row>
    <row r="96" spans="1:5" ht="60" customHeight="1" outlineLevel="4">
      <c r="A96" s="17" t="s">
        <v>96</v>
      </c>
      <c r="B96" s="12" t="s">
        <v>97</v>
      </c>
      <c r="C96" s="12"/>
      <c r="D96" s="12"/>
      <c r="E96" s="15">
        <v>444810</v>
      </c>
    </row>
    <row r="97" spans="1:5" ht="12.75" outlineLevel="7">
      <c r="A97" s="9" t="s">
        <v>98</v>
      </c>
      <c r="B97" s="12" t="s">
        <v>97</v>
      </c>
      <c r="C97" s="12" t="s">
        <v>99</v>
      </c>
      <c r="D97" s="12"/>
      <c r="E97" s="15">
        <v>444810</v>
      </c>
    </row>
    <row r="98" spans="1:5" ht="22.5" outlineLevel="7">
      <c r="A98" s="8" t="s">
        <v>31</v>
      </c>
      <c r="B98" s="11" t="s">
        <v>97</v>
      </c>
      <c r="C98" s="11" t="s">
        <v>99</v>
      </c>
      <c r="D98" s="11" t="s">
        <v>32</v>
      </c>
      <c r="E98" s="14">
        <v>444810</v>
      </c>
    </row>
    <row r="99" spans="1:5" ht="61.5" customHeight="1" outlineLevel="4">
      <c r="A99" s="17" t="s">
        <v>100</v>
      </c>
      <c r="B99" s="12" t="s">
        <v>101</v>
      </c>
      <c r="C99" s="12"/>
      <c r="D99" s="12"/>
      <c r="E99" s="15">
        <v>55000</v>
      </c>
    </row>
    <row r="100" spans="1:5" ht="12.75" outlineLevel="7">
      <c r="A100" s="9" t="s">
        <v>98</v>
      </c>
      <c r="B100" s="12" t="s">
        <v>101</v>
      </c>
      <c r="C100" s="12" t="s">
        <v>99</v>
      </c>
      <c r="D100" s="12"/>
      <c r="E100" s="15">
        <v>55000</v>
      </c>
    </row>
    <row r="101" spans="1:5" ht="12.75" outlineLevel="7">
      <c r="A101" s="8" t="s">
        <v>102</v>
      </c>
      <c r="B101" s="11" t="s">
        <v>101</v>
      </c>
      <c r="C101" s="11" t="s">
        <v>99</v>
      </c>
      <c r="D101" s="11" t="s">
        <v>103</v>
      </c>
      <c r="E101" s="14">
        <v>42240</v>
      </c>
    </row>
    <row r="102" spans="1:5" ht="22.5" outlineLevel="7">
      <c r="A102" s="8" t="s">
        <v>104</v>
      </c>
      <c r="B102" s="11" t="s">
        <v>101</v>
      </c>
      <c r="C102" s="11" t="s">
        <v>99</v>
      </c>
      <c r="D102" s="11" t="s">
        <v>105</v>
      </c>
      <c r="E102" s="14">
        <v>12760</v>
      </c>
    </row>
    <row r="103" spans="1:5" ht="67.5" customHeight="1" outlineLevel="4">
      <c r="A103" s="17" t="s">
        <v>106</v>
      </c>
      <c r="B103" s="12" t="s">
        <v>107</v>
      </c>
      <c r="C103" s="12"/>
      <c r="D103" s="12"/>
      <c r="E103" s="15">
        <v>20000</v>
      </c>
    </row>
    <row r="104" spans="1:5" ht="12.75" outlineLevel="7">
      <c r="A104" s="9" t="s">
        <v>98</v>
      </c>
      <c r="B104" s="12" t="s">
        <v>107</v>
      </c>
      <c r="C104" s="12" t="s">
        <v>99</v>
      </c>
      <c r="D104" s="12"/>
      <c r="E104" s="15">
        <v>20000</v>
      </c>
    </row>
    <row r="105" spans="1:5" ht="22.5" outlineLevel="7">
      <c r="A105" s="8" t="s">
        <v>31</v>
      </c>
      <c r="B105" s="11" t="s">
        <v>107</v>
      </c>
      <c r="C105" s="11" t="s">
        <v>99</v>
      </c>
      <c r="D105" s="11" t="s">
        <v>32</v>
      </c>
      <c r="E105" s="14">
        <v>20000</v>
      </c>
    </row>
    <row r="106" spans="1:5" ht="62.25" customHeight="1" outlineLevel="4">
      <c r="A106" s="17" t="s">
        <v>108</v>
      </c>
      <c r="B106" s="12" t="s">
        <v>109</v>
      </c>
      <c r="C106" s="12"/>
      <c r="D106" s="12"/>
      <c r="E106" s="15">
        <v>60000</v>
      </c>
    </row>
    <row r="107" spans="1:5" ht="12.75" outlineLevel="7">
      <c r="A107" s="9" t="s">
        <v>110</v>
      </c>
      <c r="B107" s="12" t="s">
        <v>109</v>
      </c>
      <c r="C107" s="12" t="s">
        <v>111</v>
      </c>
      <c r="D107" s="12"/>
      <c r="E107" s="15">
        <v>60000</v>
      </c>
    </row>
    <row r="108" spans="1:5" ht="22.5" outlineLevel="7">
      <c r="A108" s="8" t="s">
        <v>31</v>
      </c>
      <c r="B108" s="11" t="s">
        <v>109</v>
      </c>
      <c r="C108" s="11" t="s">
        <v>111</v>
      </c>
      <c r="D108" s="11" t="s">
        <v>32</v>
      </c>
      <c r="E108" s="14">
        <v>60000</v>
      </c>
    </row>
    <row r="109" spans="1:5" ht="46.5" customHeight="1" outlineLevel="3">
      <c r="A109" s="9" t="s">
        <v>112</v>
      </c>
      <c r="B109" s="12" t="s">
        <v>113</v>
      </c>
      <c r="C109" s="12"/>
      <c r="D109" s="12"/>
      <c r="E109" s="15">
        <v>200000</v>
      </c>
    </row>
    <row r="110" spans="1:5" ht="60" customHeight="1" outlineLevel="4">
      <c r="A110" s="17" t="s">
        <v>114</v>
      </c>
      <c r="B110" s="12" t="s">
        <v>115</v>
      </c>
      <c r="C110" s="12"/>
      <c r="D110" s="12"/>
      <c r="E110" s="15">
        <v>50000</v>
      </c>
    </row>
    <row r="111" spans="1:5" ht="27.75" customHeight="1" outlineLevel="7">
      <c r="A111" s="9" t="s">
        <v>116</v>
      </c>
      <c r="B111" s="12" t="s">
        <v>115</v>
      </c>
      <c r="C111" s="12" t="s">
        <v>117</v>
      </c>
      <c r="D111" s="12"/>
      <c r="E111" s="15">
        <v>50000</v>
      </c>
    </row>
    <row r="112" spans="1:5" ht="22.5" outlineLevel="7">
      <c r="A112" s="8" t="s">
        <v>31</v>
      </c>
      <c r="B112" s="11" t="s">
        <v>115</v>
      </c>
      <c r="C112" s="11" t="s">
        <v>117</v>
      </c>
      <c r="D112" s="11" t="s">
        <v>32</v>
      </c>
      <c r="E112" s="14">
        <v>50000</v>
      </c>
    </row>
    <row r="113" spans="1:5" ht="59.25" customHeight="1" outlineLevel="4">
      <c r="A113" s="17" t="s">
        <v>118</v>
      </c>
      <c r="B113" s="12" t="s">
        <v>119</v>
      </c>
      <c r="C113" s="12"/>
      <c r="D113" s="12"/>
      <c r="E113" s="15">
        <v>100000</v>
      </c>
    </row>
    <row r="114" spans="1:5" ht="12.75" outlineLevel="7">
      <c r="A114" s="9" t="s">
        <v>120</v>
      </c>
      <c r="B114" s="12" t="s">
        <v>119</v>
      </c>
      <c r="C114" s="12" t="s">
        <v>121</v>
      </c>
      <c r="D114" s="12"/>
      <c r="E114" s="15">
        <v>100000</v>
      </c>
    </row>
    <row r="115" spans="1:5" ht="22.5" outlineLevel="7">
      <c r="A115" s="8" t="s">
        <v>31</v>
      </c>
      <c r="B115" s="11" t="s">
        <v>119</v>
      </c>
      <c r="C115" s="11" t="s">
        <v>121</v>
      </c>
      <c r="D115" s="11" t="s">
        <v>32</v>
      </c>
      <c r="E115" s="14">
        <v>100000</v>
      </c>
    </row>
    <row r="116" spans="1:5" ht="53.25" customHeight="1" outlineLevel="4">
      <c r="A116" s="17" t="s">
        <v>122</v>
      </c>
      <c r="B116" s="12" t="s">
        <v>123</v>
      </c>
      <c r="C116" s="12"/>
      <c r="D116" s="12"/>
      <c r="E116" s="15">
        <v>50000</v>
      </c>
    </row>
    <row r="117" spans="1:5" ht="30.75" customHeight="1" outlineLevel="7">
      <c r="A117" s="9" t="s">
        <v>116</v>
      </c>
      <c r="B117" s="12" t="s">
        <v>123</v>
      </c>
      <c r="C117" s="12" t="s">
        <v>117</v>
      </c>
      <c r="D117" s="12"/>
      <c r="E117" s="15">
        <v>50000</v>
      </c>
    </row>
    <row r="118" spans="1:5" ht="22.5" outlineLevel="7">
      <c r="A118" s="8" t="s">
        <v>31</v>
      </c>
      <c r="B118" s="11" t="s">
        <v>123</v>
      </c>
      <c r="C118" s="11" t="s">
        <v>117</v>
      </c>
      <c r="D118" s="11" t="s">
        <v>32</v>
      </c>
      <c r="E118" s="14">
        <v>50000</v>
      </c>
    </row>
    <row r="119" spans="1:5" ht="55.5" customHeight="1" outlineLevel="3">
      <c r="A119" s="17" t="s">
        <v>124</v>
      </c>
      <c r="B119" s="12" t="s">
        <v>125</v>
      </c>
      <c r="C119" s="12"/>
      <c r="D119" s="12"/>
      <c r="E119" s="15">
        <v>4750000</v>
      </c>
    </row>
    <row r="120" spans="1:5" ht="75" customHeight="1" outlineLevel="4">
      <c r="A120" s="17" t="s">
        <v>126</v>
      </c>
      <c r="B120" s="12" t="s">
        <v>127</v>
      </c>
      <c r="C120" s="12"/>
      <c r="D120" s="12"/>
      <c r="E120" s="15">
        <v>400000</v>
      </c>
    </row>
    <row r="121" spans="1:5" ht="12.75" outlineLevel="7">
      <c r="A121" s="9" t="s">
        <v>128</v>
      </c>
      <c r="B121" s="12" t="s">
        <v>127</v>
      </c>
      <c r="C121" s="12" t="s">
        <v>129</v>
      </c>
      <c r="D121" s="12"/>
      <c r="E121" s="15">
        <v>400000</v>
      </c>
    </row>
    <row r="122" spans="1:5" ht="22.5" outlineLevel="7">
      <c r="A122" s="8" t="s">
        <v>31</v>
      </c>
      <c r="B122" s="11" t="s">
        <v>127</v>
      </c>
      <c r="C122" s="11" t="s">
        <v>129</v>
      </c>
      <c r="D122" s="11" t="s">
        <v>32</v>
      </c>
      <c r="E122" s="14">
        <v>400000</v>
      </c>
    </row>
    <row r="123" spans="1:5" ht="57" customHeight="1" outlineLevel="4">
      <c r="A123" s="17" t="s">
        <v>130</v>
      </c>
      <c r="B123" s="12" t="s">
        <v>131</v>
      </c>
      <c r="C123" s="12"/>
      <c r="D123" s="12"/>
      <c r="E123" s="15">
        <v>300000</v>
      </c>
    </row>
    <row r="124" spans="1:5" ht="12.75" outlineLevel="7">
      <c r="A124" s="9" t="s">
        <v>128</v>
      </c>
      <c r="B124" s="12" t="s">
        <v>131</v>
      </c>
      <c r="C124" s="12" t="s">
        <v>129</v>
      </c>
      <c r="D124" s="12"/>
      <c r="E124" s="15">
        <v>300000</v>
      </c>
    </row>
    <row r="125" spans="1:5" ht="22.5" outlineLevel="7">
      <c r="A125" s="8" t="s">
        <v>31</v>
      </c>
      <c r="B125" s="11" t="s">
        <v>131</v>
      </c>
      <c r="C125" s="11" t="s">
        <v>129</v>
      </c>
      <c r="D125" s="11" t="s">
        <v>32</v>
      </c>
      <c r="E125" s="14">
        <v>300000</v>
      </c>
    </row>
    <row r="126" spans="1:5" ht="72.75" customHeight="1" outlineLevel="4">
      <c r="A126" s="17" t="s">
        <v>132</v>
      </c>
      <c r="B126" s="12" t="s">
        <v>133</v>
      </c>
      <c r="C126" s="12"/>
      <c r="D126" s="12"/>
      <c r="E126" s="15">
        <v>2200000</v>
      </c>
    </row>
    <row r="127" spans="1:5" ht="12.75" outlineLevel="7">
      <c r="A127" s="9" t="s">
        <v>134</v>
      </c>
      <c r="B127" s="12" t="s">
        <v>133</v>
      </c>
      <c r="C127" s="12" t="s">
        <v>135</v>
      </c>
      <c r="D127" s="12"/>
      <c r="E127" s="15">
        <v>2200000</v>
      </c>
    </row>
    <row r="128" spans="1:5" ht="22.5" outlineLevel="7">
      <c r="A128" s="8" t="s">
        <v>31</v>
      </c>
      <c r="B128" s="11" t="s">
        <v>133</v>
      </c>
      <c r="C128" s="11" t="s">
        <v>135</v>
      </c>
      <c r="D128" s="11" t="s">
        <v>32</v>
      </c>
      <c r="E128" s="14">
        <v>2200000</v>
      </c>
    </row>
    <row r="129" spans="1:5" ht="69" customHeight="1" outlineLevel="4">
      <c r="A129" s="17" t="s">
        <v>136</v>
      </c>
      <c r="B129" s="12" t="s">
        <v>137</v>
      </c>
      <c r="C129" s="12"/>
      <c r="D129" s="12"/>
      <c r="E129" s="15">
        <v>50000</v>
      </c>
    </row>
    <row r="130" spans="1:5" ht="12.75" outlineLevel="7">
      <c r="A130" s="9" t="s">
        <v>134</v>
      </c>
      <c r="B130" s="12" t="s">
        <v>137</v>
      </c>
      <c r="C130" s="12" t="s">
        <v>135</v>
      </c>
      <c r="D130" s="12"/>
      <c r="E130" s="15">
        <v>50000</v>
      </c>
    </row>
    <row r="131" spans="1:5" ht="22.5" outlineLevel="7">
      <c r="A131" s="8" t="s">
        <v>31</v>
      </c>
      <c r="B131" s="11" t="s">
        <v>137</v>
      </c>
      <c r="C131" s="11" t="s">
        <v>135</v>
      </c>
      <c r="D131" s="11" t="s">
        <v>32</v>
      </c>
      <c r="E131" s="14">
        <v>50000</v>
      </c>
    </row>
    <row r="132" spans="1:5" ht="66" customHeight="1" outlineLevel="4">
      <c r="A132" s="17" t="s">
        <v>138</v>
      </c>
      <c r="B132" s="12" t="s">
        <v>139</v>
      </c>
      <c r="C132" s="12"/>
      <c r="D132" s="12"/>
      <c r="E132" s="15">
        <v>1000000</v>
      </c>
    </row>
    <row r="133" spans="1:5" ht="12.75" outlineLevel="7">
      <c r="A133" s="9" t="s">
        <v>134</v>
      </c>
      <c r="B133" s="12" t="s">
        <v>139</v>
      </c>
      <c r="C133" s="12" t="s">
        <v>135</v>
      </c>
      <c r="D133" s="12"/>
      <c r="E133" s="15">
        <v>1000000</v>
      </c>
    </row>
    <row r="134" spans="1:5" ht="22.5" outlineLevel="7">
      <c r="A134" s="8" t="s">
        <v>31</v>
      </c>
      <c r="B134" s="11" t="s">
        <v>139</v>
      </c>
      <c r="C134" s="11" t="s">
        <v>135</v>
      </c>
      <c r="D134" s="11" t="s">
        <v>32</v>
      </c>
      <c r="E134" s="14">
        <v>1000000</v>
      </c>
    </row>
    <row r="135" spans="1:5" ht="73.5" customHeight="1" outlineLevel="4">
      <c r="A135" s="17" t="s">
        <v>140</v>
      </c>
      <c r="B135" s="12" t="s">
        <v>141</v>
      </c>
      <c r="C135" s="12"/>
      <c r="D135" s="12"/>
      <c r="E135" s="15">
        <v>200000</v>
      </c>
    </row>
    <row r="136" spans="1:5" ht="12.75" outlineLevel="7">
      <c r="A136" s="9" t="s">
        <v>134</v>
      </c>
      <c r="B136" s="12" t="s">
        <v>141</v>
      </c>
      <c r="C136" s="12" t="s">
        <v>135</v>
      </c>
      <c r="D136" s="12"/>
      <c r="E136" s="15">
        <v>200000</v>
      </c>
    </row>
    <row r="137" spans="1:5" ht="22.5" outlineLevel="7">
      <c r="A137" s="8" t="s">
        <v>31</v>
      </c>
      <c r="B137" s="11" t="s">
        <v>141</v>
      </c>
      <c r="C137" s="11" t="s">
        <v>135</v>
      </c>
      <c r="D137" s="11" t="s">
        <v>32</v>
      </c>
      <c r="E137" s="14">
        <v>200000</v>
      </c>
    </row>
    <row r="138" spans="1:5" ht="81" customHeight="1" outlineLevel="4">
      <c r="A138" s="17" t="s">
        <v>142</v>
      </c>
      <c r="B138" s="12" t="s">
        <v>143</v>
      </c>
      <c r="C138" s="12"/>
      <c r="D138" s="12"/>
      <c r="E138" s="15">
        <v>600000</v>
      </c>
    </row>
    <row r="139" spans="1:5" ht="12.75" outlineLevel="7">
      <c r="A139" s="9" t="s">
        <v>128</v>
      </c>
      <c r="B139" s="12" t="s">
        <v>143</v>
      </c>
      <c r="C139" s="12" t="s">
        <v>129</v>
      </c>
      <c r="D139" s="12"/>
      <c r="E139" s="15">
        <v>600000</v>
      </c>
    </row>
    <row r="140" spans="1:5" ht="22.5" outlineLevel="7">
      <c r="A140" s="8" t="s">
        <v>31</v>
      </c>
      <c r="B140" s="11" t="s">
        <v>143</v>
      </c>
      <c r="C140" s="11" t="s">
        <v>129</v>
      </c>
      <c r="D140" s="11" t="s">
        <v>32</v>
      </c>
      <c r="E140" s="14">
        <v>600000</v>
      </c>
    </row>
    <row r="141" spans="1:5" ht="50.25" customHeight="1" outlineLevel="3">
      <c r="A141" s="17" t="s">
        <v>144</v>
      </c>
      <c r="B141" s="12" t="s">
        <v>145</v>
      </c>
      <c r="C141" s="12"/>
      <c r="D141" s="12"/>
      <c r="E141" s="15">
        <v>9911400</v>
      </c>
    </row>
    <row r="142" spans="1:5" ht="68.25" customHeight="1" outlineLevel="4">
      <c r="A142" s="17" t="s">
        <v>146</v>
      </c>
      <c r="B142" s="12" t="s">
        <v>147</v>
      </c>
      <c r="C142" s="12"/>
      <c r="D142" s="12"/>
      <c r="E142" s="15">
        <v>7258400</v>
      </c>
    </row>
    <row r="143" spans="1:5" ht="12.75" outlineLevel="7">
      <c r="A143" s="9" t="s">
        <v>148</v>
      </c>
      <c r="B143" s="12" t="s">
        <v>147</v>
      </c>
      <c r="C143" s="12" t="s">
        <v>149</v>
      </c>
      <c r="D143" s="12"/>
      <c r="E143" s="15">
        <v>7258400</v>
      </c>
    </row>
    <row r="144" spans="1:5" ht="12.75" outlineLevel="7">
      <c r="A144" s="8" t="s">
        <v>102</v>
      </c>
      <c r="B144" s="11" t="s">
        <v>147</v>
      </c>
      <c r="C144" s="11" t="s">
        <v>149</v>
      </c>
      <c r="D144" s="11" t="s">
        <v>103</v>
      </c>
      <c r="E144" s="14">
        <v>2400000</v>
      </c>
    </row>
    <row r="145" spans="1:5" ht="22.5" outlineLevel="7">
      <c r="A145" s="8" t="s">
        <v>150</v>
      </c>
      <c r="B145" s="11" t="s">
        <v>147</v>
      </c>
      <c r="C145" s="11" t="s">
        <v>149</v>
      </c>
      <c r="D145" s="11" t="s">
        <v>151</v>
      </c>
      <c r="E145" s="14">
        <v>20000</v>
      </c>
    </row>
    <row r="146" spans="1:5" ht="22.5" outlineLevel="7">
      <c r="A146" s="8" t="s">
        <v>104</v>
      </c>
      <c r="B146" s="11" t="s">
        <v>147</v>
      </c>
      <c r="C146" s="11" t="s">
        <v>149</v>
      </c>
      <c r="D146" s="11" t="s">
        <v>105</v>
      </c>
      <c r="E146" s="14">
        <v>725000</v>
      </c>
    </row>
    <row r="147" spans="1:5" ht="22.5" outlineLevel="7">
      <c r="A147" s="8" t="s">
        <v>29</v>
      </c>
      <c r="B147" s="11" t="s">
        <v>147</v>
      </c>
      <c r="C147" s="11" t="s">
        <v>149</v>
      </c>
      <c r="D147" s="11" t="s">
        <v>30</v>
      </c>
      <c r="E147" s="14">
        <v>95400</v>
      </c>
    </row>
    <row r="148" spans="1:5" ht="22.5" outlineLevel="7">
      <c r="A148" s="8" t="s">
        <v>31</v>
      </c>
      <c r="B148" s="11" t="s">
        <v>147</v>
      </c>
      <c r="C148" s="11" t="s">
        <v>149</v>
      </c>
      <c r="D148" s="11" t="s">
        <v>32</v>
      </c>
      <c r="E148" s="14">
        <v>4018000</v>
      </c>
    </row>
    <row r="149" spans="1:5" ht="66" customHeight="1" outlineLevel="4">
      <c r="A149" s="17" t="s">
        <v>152</v>
      </c>
      <c r="B149" s="12" t="s">
        <v>153</v>
      </c>
      <c r="C149" s="12"/>
      <c r="D149" s="12"/>
      <c r="E149" s="15">
        <v>1953000</v>
      </c>
    </row>
    <row r="150" spans="1:5" ht="12.75" outlineLevel="7">
      <c r="A150" s="9" t="s">
        <v>148</v>
      </c>
      <c r="B150" s="12" t="s">
        <v>153</v>
      </c>
      <c r="C150" s="12" t="s">
        <v>149</v>
      </c>
      <c r="D150" s="12"/>
      <c r="E150" s="15">
        <v>1953000</v>
      </c>
    </row>
    <row r="151" spans="1:5" ht="12.75" outlineLevel="7">
      <c r="A151" s="8" t="s">
        <v>102</v>
      </c>
      <c r="B151" s="11" t="s">
        <v>153</v>
      </c>
      <c r="C151" s="11" t="s">
        <v>149</v>
      </c>
      <c r="D151" s="11" t="s">
        <v>103</v>
      </c>
      <c r="E151" s="14">
        <v>1320000</v>
      </c>
    </row>
    <row r="152" spans="1:5" ht="25.5" customHeight="1" outlineLevel="7">
      <c r="A152" s="8" t="s">
        <v>150</v>
      </c>
      <c r="B152" s="11" t="s">
        <v>153</v>
      </c>
      <c r="C152" s="11" t="s">
        <v>149</v>
      </c>
      <c r="D152" s="11" t="s">
        <v>151</v>
      </c>
      <c r="E152" s="14">
        <v>20000</v>
      </c>
    </row>
    <row r="153" spans="1:5" ht="30" customHeight="1" outlineLevel="7">
      <c r="A153" s="8" t="s">
        <v>104</v>
      </c>
      <c r="B153" s="11" t="s">
        <v>153</v>
      </c>
      <c r="C153" s="11" t="s">
        <v>149</v>
      </c>
      <c r="D153" s="11" t="s">
        <v>105</v>
      </c>
      <c r="E153" s="14">
        <v>400000</v>
      </c>
    </row>
    <row r="154" spans="1:5" ht="21.75" customHeight="1" outlineLevel="7">
      <c r="A154" s="8" t="s">
        <v>29</v>
      </c>
      <c r="B154" s="11" t="s">
        <v>153</v>
      </c>
      <c r="C154" s="11" t="s">
        <v>149</v>
      </c>
      <c r="D154" s="11" t="s">
        <v>30</v>
      </c>
      <c r="E154" s="14">
        <v>20000</v>
      </c>
    </row>
    <row r="155" spans="1:5" ht="22.5" outlineLevel="7">
      <c r="A155" s="8" t="s">
        <v>31</v>
      </c>
      <c r="B155" s="11" t="s">
        <v>153</v>
      </c>
      <c r="C155" s="11" t="s">
        <v>149</v>
      </c>
      <c r="D155" s="11" t="s">
        <v>32</v>
      </c>
      <c r="E155" s="14">
        <v>193000</v>
      </c>
    </row>
    <row r="156" spans="1:5" ht="63" customHeight="1" outlineLevel="4">
      <c r="A156" s="17" t="s">
        <v>154</v>
      </c>
      <c r="B156" s="12" t="s">
        <v>155</v>
      </c>
      <c r="C156" s="12"/>
      <c r="D156" s="12"/>
      <c r="E156" s="15">
        <v>700000</v>
      </c>
    </row>
    <row r="157" spans="1:5" ht="12.75" outlineLevel="7">
      <c r="A157" s="9" t="s">
        <v>148</v>
      </c>
      <c r="B157" s="12" t="s">
        <v>155</v>
      </c>
      <c r="C157" s="12" t="s">
        <v>149</v>
      </c>
      <c r="D157" s="12"/>
      <c r="E157" s="15">
        <v>700000</v>
      </c>
    </row>
    <row r="158" spans="1:5" ht="22.5" outlineLevel="7">
      <c r="A158" s="8" t="s">
        <v>31</v>
      </c>
      <c r="B158" s="11" t="s">
        <v>155</v>
      </c>
      <c r="C158" s="11" t="s">
        <v>149</v>
      </c>
      <c r="D158" s="11" t="s">
        <v>32</v>
      </c>
      <c r="E158" s="14">
        <v>700000</v>
      </c>
    </row>
    <row r="159" spans="1:5" ht="54" customHeight="1" outlineLevel="3">
      <c r="A159" s="17" t="s">
        <v>156</v>
      </c>
      <c r="B159" s="12" t="s">
        <v>157</v>
      </c>
      <c r="C159" s="12"/>
      <c r="D159" s="12"/>
      <c r="E159" s="15">
        <v>698786</v>
      </c>
    </row>
    <row r="160" spans="1:5" ht="61.5" customHeight="1" outlineLevel="4">
      <c r="A160" s="17" t="s">
        <v>158</v>
      </c>
      <c r="B160" s="12" t="s">
        <v>159</v>
      </c>
      <c r="C160" s="12"/>
      <c r="D160" s="12"/>
      <c r="E160" s="15">
        <v>450000</v>
      </c>
    </row>
    <row r="161" spans="1:5" ht="12.75" outlineLevel="7">
      <c r="A161" s="9" t="s">
        <v>160</v>
      </c>
      <c r="B161" s="12" t="s">
        <v>159</v>
      </c>
      <c r="C161" s="12" t="s">
        <v>161</v>
      </c>
      <c r="D161" s="12"/>
      <c r="E161" s="15">
        <v>450000</v>
      </c>
    </row>
    <row r="162" spans="1:5" ht="22.5" outlineLevel="7">
      <c r="A162" s="8" t="s">
        <v>31</v>
      </c>
      <c r="B162" s="11" t="s">
        <v>159</v>
      </c>
      <c r="C162" s="11" t="s">
        <v>161</v>
      </c>
      <c r="D162" s="11" t="s">
        <v>32</v>
      </c>
      <c r="E162" s="14">
        <v>450000</v>
      </c>
    </row>
    <row r="163" spans="1:5" ht="71.25" customHeight="1" outlineLevel="4">
      <c r="A163" s="17" t="s">
        <v>162</v>
      </c>
      <c r="B163" s="12" t="s">
        <v>163</v>
      </c>
      <c r="C163" s="12"/>
      <c r="D163" s="12"/>
      <c r="E163" s="15">
        <v>248786</v>
      </c>
    </row>
    <row r="164" spans="1:5" ht="12.75" outlineLevel="7">
      <c r="A164" s="9" t="s">
        <v>164</v>
      </c>
      <c r="B164" s="12" t="s">
        <v>163</v>
      </c>
      <c r="C164" s="12" t="s">
        <v>165</v>
      </c>
      <c r="D164" s="12"/>
      <c r="E164" s="15">
        <v>248786</v>
      </c>
    </row>
    <row r="165" spans="1:5" ht="12.75" outlineLevel="7">
      <c r="A165" s="8" t="s">
        <v>102</v>
      </c>
      <c r="B165" s="11" t="s">
        <v>163</v>
      </c>
      <c r="C165" s="11" t="s">
        <v>165</v>
      </c>
      <c r="D165" s="11" t="s">
        <v>103</v>
      </c>
      <c r="E165" s="14">
        <v>189735</v>
      </c>
    </row>
    <row r="166" spans="1:5" ht="27" customHeight="1" outlineLevel="7">
      <c r="A166" s="8" t="s">
        <v>104</v>
      </c>
      <c r="B166" s="11" t="s">
        <v>163</v>
      </c>
      <c r="C166" s="11" t="s">
        <v>165</v>
      </c>
      <c r="D166" s="11" t="s">
        <v>105</v>
      </c>
      <c r="E166" s="14">
        <v>57319</v>
      </c>
    </row>
    <row r="167" spans="1:5" ht="22.5" outlineLevel="7">
      <c r="A167" s="8" t="s">
        <v>31</v>
      </c>
      <c r="B167" s="11" t="s">
        <v>163</v>
      </c>
      <c r="C167" s="11" t="s">
        <v>165</v>
      </c>
      <c r="D167" s="11" t="s">
        <v>32</v>
      </c>
      <c r="E167" s="14">
        <v>1732</v>
      </c>
    </row>
    <row r="168" spans="1:5" ht="50.25" customHeight="1" outlineLevel="3">
      <c r="A168" s="9" t="s">
        <v>166</v>
      </c>
      <c r="B168" s="12" t="s">
        <v>167</v>
      </c>
      <c r="C168" s="12"/>
      <c r="D168" s="12"/>
      <c r="E168" s="15">
        <v>4231800</v>
      </c>
    </row>
    <row r="169" spans="1:5" ht="69" customHeight="1" outlineLevel="4">
      <c r="A169" s="17" t="s">
        <v>168</v>
      </c>
      <c r="B169" s="12" t="s">
        <v>169</v>
      </c>
      <c r="C169" s="12"/>
      <c r="D169" s="12"/>
      <c r="E169" s="15">
        <v>1800000</v>
      </c>
    </row>
    <row r="170" spans="1:5" ht="12.75" outlineLevel="7">
      <c r="A170" s="9" t="s">
        <v>170</v>
      </c>
      <c r="B170" s="12" t="s">
        <v>169</v>
      </c>
      <c r="C170" s="12" t="s">
        <v>171</v>
      </c>
      <c r="D170" s="12"/>
      <c r="E170" s="15">
        <v>1800000</v>
      </c>
    </row>
    <row r="171" spans="1:5" ht="22.5" outlineLevel="7">
      <c r="A171" s="8" t="s">
        <v>31</v>
      </c>
      <c r="B171" s="11" t="s">
        <v>169</v>
      </c>
      <c r="C171" s="11" t="s">
        <v>171</v>
      </c>
      <c r="D171" s="11" t="s">
        <v>32</v>
      </c>
      <c r="E171" s="14">
        <v>1800000</v>
      </c>
    </row>
    <row r="172" spans="1:5" ht="57" customHeight="1" outlineLevel="4">
      <c r="A172" s="17" t="s">
        <v>172</v>
      </c>
      <c r="B172" s="12" t="s">
        <v>173</v>
      </c>
      <c r="C172" s="12"/>
      <c r="D172" s="12"/>
      <c r="E172" s="15">
        <v>500000</v>
      </c>
    </row>
    <row r="173" spans="1:5" ht="12.75" outlineLevel="7">
      <c r="A173" s="9" t="s">
        <v>170</v>
      </c>
      <c r="B173" s="12" t="s">
        <v>173</v>
      </c>
      <c r="C173" s="12" t="s">
        <v>171</v>
      </c>
      <c r="D173" s="12"/>
      <c r="E173" s="15">
        <v>500000</v>
      </c>
    </row>
    <row r="174" spans="1:5" ht="22.5" outlineLevel="7">
      <c r="A174" s="8" t="s">
        <v>31</v>
      </c>
      <c r="B174" s="11" t="s">
        <v>173</v>
      </c>
      <c r="C174" s="11" t="s">
        <v>171</v>
      </c>
      <c r="D174" s="11" t="s">
        <v>32</v>
      </c>
      <c r="E174" s="14">
        <v>500000</v>
      </c>
    </row>
    <row r="175" spans="1:5" ht="74.25" customHeight="1" outlineLevel="4">
      <c r="A175" s="17" t="s">
        <v>174</v>
      </c>
      <c r="B175" s="12" t="s">
        <v>175</v>
      </c>
      <c r="C175" s="12"/>
      <c r="D175" s="12"/>
      <c r="E175" s="15">
        <v>500000</v>
      </c>
    </row>
    <row r="176" spans="1:5" ht="12.75" outlineLevel="7">
      <c r="A176" s="9" t="s">
        <v>170</v>
      </c>
      <c r="B176" s="12" t="s">
        <v>175</v>
      </c>
      <c r="C176" s="12" t="s">
        <v>171</v>
      </c>
      <c r="D176" s="12"/>
      <c r="E176" s="15">
        <v>500000</v>
      </c>
    </row>
    <row r="177" spans="1:5" ht="22.5" outlineLevel="7">
      <c r="A177" s="8" t="s">
        <v>31</v>
      </c>
      <c r="B177" s="11" t="s">
        <v>175</v>
      </c>
      <c r="C177" s="11" t="s">
        <v>171</v>
      </c>
      <c r="D177" s="11" t="s">
        <v>32</v>
      </c>
      <c r="E177" s="14">
        <v>500000</v>
      </c>
    </row>
    <row r="178" spans="1:5" ht="63" customHeight="1" outlineLevel="4">
      <c r="A178" s="17" t="s">
        <v>176</v>
      </c>
      <c r="B178" s="12" t="s">
        <v>177</v>
      </c>
      <c r="C178" s="12"/>
      <c r="D178" s="12"/>
      <c r="E178" s="15">
        <v>1431800</v>
      </c>
    </row>
    <row r="179" spans="1:5" ht="12.75" outlineLevel="7">
      <c r="A179" s="9" t="s">
        <v>170</v>
      </c>
      <c r="B179" s="12" t="s">
        <v>177</v>
      </c>
      <c r="C179" s="12" t="s">
        <v>171</v>
      </c>
      <c r="D179" s="12"/>
      <c r="E179" s="15">
        <v>1431800</v>
      </c>
    </row>
    <row r="180" spans="1:5" ht="22.5" outlineLevel="7">
      <c r="A180" s="8" t="s">
        <v>31</v>
      </c>
      <c r="B180" s="11" t="s">
        <v>177</v>
      </c>
      <c r="C180" s="11" t="s">
        <v>171</v>
      </c>
      <c r="D180" s="11" t="s">
        <v>32</v>
      </c>
      <c r="E180" s="14">
        <v>1431800</v>
      </c>
    </row>
    <row r="181" spans="1:5" ht="12.75">
      <c r="A181" s="10" t="s">
        <v>178</v>
      </c>
      <c r="B181" s="13"/>
      <c r="C181" s="13"/>
      <c r="D181" s="13"/>
      <c r="E181" s="16">
        <v>31634946</v>
      </c>
    </row>
    <row r="182" ht="42.75" customHeight="1">
      <c r="A182" s="1"/>
    </row>
    <row r="183" ht="42.75" customHeight="1">
      <c r="A183" s="1"/>
    </row>
  </sheetData>
  <sheetProtection/>
  <mergeCells count="8">
    <mergeCell ref="A1:F1"/>
    <mergeCell ref="A6:H6"/>
    <mergeCell ref="A7:G7"/>
    <mergeCell ref="A8:G8"/>
    <mergeCell ref="A9:G9"/>
    <mergeCell ref="A4:E4"/>
    <mergeCell ref="A5:E5"/>
    <mergeCell ref="A3:E3"/>
  </mergeCells>
  <printOptions/>
  <pageMargins left="0" right="0" top="0" bottom="0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3"/>
  <sheetViews>
    <sheetView showGridLines="0" zoomScalePageLayoutView="0" workbookViewId="0" topLeftCell="A112">
      <selection activeCell="E42" sqref="E42"/>
    </sheetView>
  </sheetViews>
  <sheetFormatPr defaultColWidth="9.140625" defaultRowHeight="12.75" customHeight="1" outlineLevelRow="7"/>
  <cols>
    <col min="1" max="1" width="62.7109375" style="0" customWidth="1"/>
    <col min="2" max="2" width="15.140625" style="0" customWidth="1"/>
    <col min="3" max="3" width="8.140625" style="0" customWidth="1"/>
    <col min="4" max="4" width="8.28125" style="0" customWidth="1"/>
    <col min="5" max="5" width="17.00390625" style="0" customWidth="1"/>
    <col min="6" max="6" width="0.13671875" style="0" customWidth="1"/>
    <col min="7" max="7" width="13.140625" style="0" hidden="1" customWidth="1"/>
    <col min="8" max="10" width="9.140625" style="0" hidden="1" customWidth="1"/>
    <col min="11" max="11" width="0.2890625" style="0" customWidth="1"/>
    <col min="12" max="12" width="9.140625" style="0" hidden="1" customWidth="1"/>
    <col min="13" max="13" width="0.13671875" style="0" customWidth="1"/>
    <col min="14" max="14" width="9.140625" style="0" hidden="1" customWidth="1"/>
  </cols>
  <sheetData>
    <row r="1" spans="1:10" ht="12.75">
      <c r="A1" s="48" t="s">
        <v>187</v>
      </c>
      <c r="B1" s="48"/>
      <c r="C1" s="48"/>
      <c r="D1" s="48"/>
      <c r="E1" s="48"/>
      <c r="F1" s="48"/>
      <c r="G1" s="4"/>
      <c r="H1" s="4"/>
      <c r="I1" s="1"/>
      <c r="J1" s="1"/>
    </row>
    <row r="2" spans="1:10" ht="15" customHeight="1">
      <c r="A2" s="21" t="s">
        <v>186</v>
      </c>
      <c r="B2" s="18"/>
      <c r="C2" s="18"/>
      <c r="D2" s="18"/>
      <c r="E2" s="18"/>
      <c r="F2" s="18"/>
      <c r="G2" s="4"/>
      <c r="H2" s="4"/>
      <c r="I2" s="1"/>
      <c r="J2" s="1"/>
    </row>
    <row r="3" spans="1:10" ht="13.5" customHeight="1">
      <c r="A3" s="54"/>
      <c r="B3" s="54"/>
      <c r="C3" s="54"/>
      <c r="D3" s="54"/>
      <c r="E3" s="54"/>
      <c r="F3" s="3"/>
      <c r="G3" s="3"/>
      <c r="H3" s="3"/>
      <c r="I3" s="3"/>
      <c r="J3" s="3"/>
    </row>
    <row r="4" spans="1:10" ht="13.5" customHeight="1">
      <c r="A4" s="52" t="s">
        <v>179</v>
      </c>
      <c r="B4" s="52"/>
      <c r="C4" s="52"/>
      <c r="D4" s="52"/>
      <c r="E4" s="52"/>
      <c r="F4" s="3"/>
      <c r="G4" s="7"/>
      <c r="H4" s="7"/>
      <c r="I4" s="3"/>
      <c r="J4" s="3"/>
    </row>
    <row r="5" spans="1:10" ht="15.75">
      <c r="A5" s="53" t="s">
        <v>181</v>
      </c>
      <c r="B5" s="53"/>
      <c r="C5" s="53"/>
      <c r="D5" s="53"/>
      <c r="E5" s="53"/>
      <c r="F5" s="19"/>
      <c r="G5" s="19"/>
      <c r="H5" s="19"/>
      <c r="I5" s="1"/>
      <c r="J5" s="1"/>
    </row>
    <row r="6" spans="1:10" ht="14.25" customHeight="1">
      <c r="A6" s="49" t="s">
        <v>183</v>
      </c>
      <c r="B6" s="49"/>
      <c r="C6" s="49"/>
      <c r="D6" s="49"/>
      <c r="E6" s="49"/>
      <c r="F6" s="49"/>
      <c r="G6" s="49"/>
      <c r="H6" s="49"/>
      <c r="I6" s="5"/>
      <c r="J6" s="5"/>
    </row>
    <row r="7" spans="1:8" ht="14.25" customHeight="1">
      <c r="A7" s="49" t="s">
        <v>184</v>
      </c>
      <c r="B7" s="49"/>
      <c r="C7" s="49"/>
      <c r="D7" s="49"/>
      <c r="E7" s="49"/>
      <c r="F7" s="49"/>
      <c r="G7" s="49"/>
      <c r="H7" s="20"/>
    </row>
    <row r="8" spans="1:8" ht="14.25" customHeight="1">
      <c r="A8" s="50" t="s">
        <v>185</v>
      </c>
      <c r="B8" s="51"/>
      <c r="C8" s="51"/>
      <c r="D8" s="51"/>
      <c r="E8" s="51"/>
      <c r="F8" s="51"/>
      <c r="G8" s="51"/>
      <c r="H8" s="20"/>
    </row>
    <row r="9" spans="1:8" ht="14.25" customHeight="1">
      <c r="A9" s="50"/>
      <c r="B9" s="51"/>
      <c r="C9" s="51"/>
      <c r="D9" s="51"/>
      <c r="E9" s="51"/>
      <c r="F9" s="51"/>
      <c r="G9" s="51"/>
      <c r="H9" s="20"/>
    </row>
    <row r="10" spans="1:10" ht="12.75">
      <c r="A10" s="6"/>
      <c r="B10" s="6"/>
      <c r="C10" s="6"/>
      <c r="D10" s="6"/>
      <c r="E10" s="6"/>
      <c r="F10" s="6"/>
      <c r="G10" s="6"/>
      <c r="H10" s="6"/>
      <c r="I10" s="1"/>
      <c r="J10" s="1"/>
    </row>
    <row r="11" spans="1:5" ht="24" customHeight="1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</row>
    <row r="12" spans="1:5" ht="12.75">
      <c r="A12" s="9" t="s">
        <v>5</v>
      </c>
      <c r="B12" s="12" t="s">
        <v>6</v>
      </c>
      <c r="C12" s="12"/>
      <c r="D12" s="12"/>
      <c r="E12" s="15">
        <v>11183150</v>
      </c>
    </row>
    <row r="13" spans="1:5" ht="24.75" customHeight="1" outlineLevel="1">
      <c r="A13" s="9" t="s">
        <v>7</v>
      </c>
      <c r="B13" s="12" t="s">
        <v>8</v>
      </c>
      <c r="C13" s="12"/>
      <c r="D13" s="12"/>
      <c r="E13" s="35">
        <v>6620200</v>
      </c>
    </row>
    <row r="14" spans="1:5" ht="37.5" customHeight="1" outlineLevel="2">
      <c r="A14" s="9" t="s">
        <v>9</v>
      </c>
      <c r="B14" s="12" t="s">
        <v>10</v>
      </c>
      <c r="C14" s="12"/>
      <c r="D14" s="12"/>
      <c r="E14" s="15">
        <v>5040000</v>
      </c>
    </row>
    <row r="15" spans="1:5" ht="39" customHeight="1" outlineLevel="7">
      <c r="A15" s="9" t="s">
        <v>11</v>
      </c>
      <c r="B15" s="12" t="s">
        <v>10</v>
      </c>
      <c r="C15" s="12" t="s">
        <v>12</v>
      </c>
      <c r="D15" s="12"/>
      <c r="E15" s="15">
        <v>5040000</v>
      </c>
    </row>
    <row r="16" spans="1:5" ht="12.75" customHeight="1" outlineLevel="7">
      <c r="A16" s="8" t="s">
        <v>13</v>
      </c>
      <c r="B16" s="11" t="s">
        <v>10</v>
      </c>
      <c r="C16" s="11" t="s">
        <v>12</v>
      </c>
      <c r="D16" s="11" t="s">
        <v>14</v>
      </c>
      <c r="E16" s="14">
        <v>3900000</v>
      </c>
    </row>
    <row r="17" spans="1:5" ht="30" customHeight="1" outlineLevel="7">
      <c r="A17" s="8" t="s">
        <v>15</v>
      </c>
      <c r="B17" s="11" t="s">
        <v>10</v>
      </c>
      <c r="C17" s="11" t="s">
        <v>12</v>
      </c>
      <c r="D17" s="11" t="s">
        <v>16</v>
      </c>
      <c r="E17" s="14">
        <v>1140000</v>
      </c>
    </row>
    <row r="18" spans="1:5" ht="24.75" customHeight="1" outlineLevel="2">
      <c r="A18" s="9" t="s">
        <v>17</v>
      </c>
      <c r="B18" s="12" t="s">
        <v>18</v>
      </c>
      <c r="C18" s="12"/>
      <c r="D18" s="12"/>
      <c r="E18" s="15">
        <v>1100000</v>
      </c>
    </row>
    <row r="19" spans="1:5" ht="34.5" customHeight="1" outlineLevel="7">
      <c r="A19" s="9" t="s">
        <v>11</v>
      </c>
      <c r="B19" s="12" t="s">
        <v>18</v>
      </c>
      <c r="C19" s="12" t="s">
        <v>12</v>
      </c>
      <c r="D19" s="12"/>
      <c r="E19" s="15">
        <v>1100000</v>
      </c>
    </row>
    <row r="20" spans="1:5" ht="12.75" outlineLevel="7">
      <c r="A20" s="8" t="s">
        <v>13</v>
      </c>
      <c r="B20" s="11" t="s">
        <v>18</v>
      </c>
      <c r="C20" s="11" t="s">
        <v>12</v>
      </c>
      <c r="D20" s="11" t="s">
        <v>14</v>
      </c>
      <c r="E20" s="14">
        <v>850000</v>
      </c>
    </row>
    <row r="21" spans="1:5" ht="30" customHeight="1" outlineLevel="7">
      <c r="A21" s="8" t="s">
        <v>15</v>
      </c>
      <c r="B21" s="11" t="s">
        <v>18</v>
      </c>
      <c r="C21" s="11" t="s">
        <v>12</v>
      </c>
      <c r="D21" s="11" t="s">
        <v>16</v>
      </c>
      <c r="E21" s="14">
        <v>250000</v>
      </c>
    </row>
    <row r="22" spans="1:5" ht="56.25" customHeight="1" outlineLevel="2">
      <c r="A22" s="9" t="s">
        <v>19</v>
      </c>
      <c r="B22" s="12" t="s">
        <v>20</v>
      </c>
      <c r="C22" s="12"/>
      <c r="D22" s="12"/>
      <c r="E22" s="15">
        <v>480200</v>
      </c>
    </row>
    <row r="23" spans="1:5" ht="12.75" outlineLevel="7">
      <c r="A23" s="9" t="s">
        <v>21</v>
      </c>
      <c r="B23" s="12" t="s">
        <v>20</v>
      </c>
      <c r="C23" s="12" t="s">
        <v>22</v>
      </c>
      <c r="D23" s="12"/>
      <c r="E23" s="15">
        <v>480200</v>
      </c>
    </row>
    <row r="24" spans="1:5" ht="12.75" outlineLevel="7">
      <c r="A24" s="8" t="s">
        <v>13</v>
      </c>
      <c r="B24" s="11" t="s">
        <v>20</v>
      </c>
      <c r="C24" s="11" t="s">
        <v>22</v>
      </c>
      <c r="D24" s="11" t="s">
        <v>14</v>
      </c>
      <c r="E24" s="14">
        <v>368200</v>
      </c>
    </row>
    <row r="25" spans="1:5" ht="33.75" outlineLevel="7">
      <c r="A25" s="8" t="s">
        <v>15</v>
      </c>
      <c r="B25" s="11" t="s">
        <v>20</v>
      </c>
      <c r="C25" s="11" t="s">
        <v>22</v>
      </c>
      <c r="D25" s="11" t="s">
        <v>16</v>
      </c>
      <c r="E25" s="14">
        <v>112000</v>
      </c>
    </row>
    <row r="26" spans="1:5" ht="12.75" outlineLevel="1">
      <c r="A26" s="9" t="s">
        <v>23</v>
      </c>
      <c r="B26" s="12" t="s">
        <v>24</v>
      </c>
      <c r="C26" s="12"/>
      <c r="D26" s="12"/>
      <c r="E26" s="35">
        <v>2840580</v>
      </c>
    </row>
    <row r="27" spans="1:5" ht="30" customHeight="1" outlineLevel="2">
      <c r="A27" s="9" t="s">
        <v>25</v>
      </c>
      <c r="B27" s="12" t="s">
        <v>26</v>
      </c>
      <c r="C27" s="12"/>
      <c r="D27" s="12"/>
      <c r="E27" s="15">
        <v>2560000</v>
      </c>
    </row>
    <row r="28" spans="1:5" ht="35.25" customHeight="1" outlineLevel="7">
      <c r="A28" s="9" t="s">
        <v>11</v>
      </c>
      <c r="B28" s="12" t="s">
        <v>26</v>
      </c>
      <c r="C28" s="12" t="s">
        <v>12</v>
      </c>
      <c r="D28" s="12"/>
      <c r="E28" s="15">
        <v>2560000</v>
      </c>
    </row>
    <row r="29" spans="1:5" ht="12.75" outlineLevel="7">
      <c r="A29" s="8" t="s">
        <v>13</v>
      </c>
      <c r="B29" s="11" t="s">
        <v>26</v>
      </c>
      <c r="C29" s="11" t="s">
        <v>12</v>
      </c>
      <c r="D29" s="11" t="s">
        <v>14</v>
      </c>
      <c r="E29" s="14">
        <v>530000</v>
      </c>
    </row>
    <row r="30" spans="1:5" ht="22.5" outlineLevel="7">
      <c r="A30" s="8" t="s">
        <v>27</v>
      </c>
      <c r="B30" s="11" t="s">
        <v>26</v>
      </c>
      <c r="C30" s="11" t="s">
        <v>12</v>
      </c>
      <c r="D30" s="11" t="s">
        <v>28</v>
      </c>
      <c r="E30" s="14">
        <v>15000</v>
      </c>
    </row>
    <row r="31" spans="1:5" ht="33.75" outlineLevel="7">
      <c r="A31" s="8" t="s">
        <v>15</v>
      </c>
      <c r="B31" s="11" t="s">
        <v>26</v>
      </c>
      <c r="C31" s="11" t="s">
        <v>12</v>
      </c>
      <c r="D31" s="11" t="s">
        <v>16</v>
      </c>
      <c r="E31" s="14">
        <v>150000</v>
      </c>
    </row>
    <row r="32" spans="1:5" ht="22.5" outlineLevel="7">
      <c r="A32" s="8" t="s">
        <v>29</v>
      </c>
      <c r="B32" s="11" t="s">
        <v>26</v>
      </c>
      <c r="C32" s="11" t="s">
        <v>12</v>
      </c>
      <c r="D32" s="11" t="s">
        <v>30</v>
      </c>
      <c r="E32" s="14">
        <v>230000</v>
      </c>
    </row>
    <row r="33" spans="1:5" ht="22.5" outlineLevel="7">
      <c r="A33" s="8" t="s">
        <v>31</v>
      </c>
      <c r="B33" s="11" t="s">
        <v>26</v>
      </c>
      <c r="C33" s="11" t="s">
        <v>12</v>
      </c>
      <c r="D33" s="11" t="s">
        <v>32</v>
      </c>
      <c r="E33" s="14">
        <v>1635000</v>
      </c>
    </row>
    <row r="34" spans="1:5" ht="27" customHeight="1" outlineLevel="2">
      <c r="A34" s="9" t="s">
        <v>33</v>
      </c>
      <c r="B34" s="12" t="s">
        <v>34</v>
      </c>
      <c r="C34" s="12"/>
      <c r="D34" s="12"/>
      <c r="E34" s="15">
        <v>200000</v>
      </c>
    </row>
    <row r="35" spans="1:5" ht="42" customHeight="1" outlineLevel="7">
      <c r="A35" s="9" t="s">
        <v>35</v>
      </c>
      <c r="B35" s="12" t="s">
        <v>34</v>
      </c>
      <c r="C35" s="12" t="s">
        <v>36</v>
      </c>
      <c r="D35" s="12"/>
      <c r="E35" s="15">
        <v>200000</v>
      </c>
    </row>
    <row r="36" spans="1:5" ht="33.75" customHeight="1" outlineLevel="7">
      <c r="A36" s="8" t="s">
        <v>37</v>
      </c>
      <c r="B36" s="11" t="s">
        <v>34</v>
      </c>
      <c r="C36" s="11" t="s">
        <v>36</v>
      </c>
      <c r="D36" s="11" t="s">
        <v>38</v>
      </c>
      <c r="E36" s="14">
        <v>200000</v>
      </c>
    </row>
    <row r="37" spans="1:5" ht="48" customHeight="1" outlineLevel="2">
      <c r="A37" s="9" t="s">
        <v>19</v>
      </c>
      <c r="B37" s="12" t="s">
        <v>39</v>
      </c>
      <c r="C37" s="12"/>
      <c r="D37" s="12"/>
      <c r="E37" s="15">
        <v>80580</v>
      </c>
    </row>
    <row r="38" spans="1:5" ht="12.75" outlineLevel="7">
      <c r="A38" s="9" t="s">
        <v>21</v>
      </c>
      <c r="B38" s="12" t="s">
        <v>39</v>
      </c>
      <c r="C38" s="12" t="s">
        <v>22</v>
      </c>
      <c r="D38" s="12"/>
      <c r="E38" s="15">
        <v>80580</v>
      </c>
    </row>
    <row r="39" spans="1:5" ht="22.5" outlineLevel="7">
      <c r="A39" s="8" t="s">
        <v>27</v>
      </c>
      <c r="B39" s="11" t="s">
        <v>39</v>
      </c>
      <c r="C39" s="11" t="s">
        <v>22</v>
      </c>
      <c r="D39" s="11" t="s">
        <v>28</v>
      </c>
      <c r="E39" s="14">
        <v>5000</v>
      </c>
    </row>
    <row r="40" spans="1:5" ht="21" customHeight="1" outlineLevel="7">
      <c r="A40" s="8" t="s">
        <v>29</v>
      </c>
      <c r="B40" s="11" t="s">
        <v>39</v>
      </c>
      <c r="C40" s="11" t="s">
        <v>22</v>
      </c>
      <c r="D40" s="11" t="s">
        <v>30</v>
      </c>
      <c r="E40" s="14">
        <v>30000</v>
      </c>
    </row>
    <row r="41" spans="1:5" ht="22.5" outlineLevel="7">
      <c r="A41" s="8" t="s">
        <v>31</v>
      </c>
      <c r="B41" s="11" t="s">
        <v>39</v>
      </c>
      <c r="C41" s="11" t="s">
        <v>22</v>
      </c>
      <c r="D41" s="11" t="s">
        <v>32</v>
      </c>
      <c r="E41" s="14">
        <v>45580</v>
      </c>
    </row>
    <row r="42" spans="1:5" ht="12.75" outlineLevel="1">
      <c r="A42" s="9" t="s">
        <v>40</v>
      </c>
      <c r="B42" s="12" t="s">
        <v>41</v>
      </c>
      <c r="C42" s="12"/>
      <c r="D42" s="12"/>
      <c r="E42" s="35">
        <v>1722370</v>
      </c>
    </row>
    <row r="43" spans="1:5" ht="24" customHeight="1" outlineLevel="2">
      <c r="A43" s="9" t="s">
        <v>42</v>
      </c>
      <c r="B43" s="12" t="s">
        <v>43</v>
      </c>
      <c r="C43" s="12"/>
      <c r="D43" s="12"/>
      <c r="E43" s="15">
        <v>66300</v>
      </c>
    </row>
    <row r="44" spans="1:5" ht="12.75" outlineLevel="7">
      <c r="A44" s="9" t="s">
        <v>21</v>
      </c>
      <c r="B44" s="12" t="s">
        <v>43</v>
      </c>
      <c r="C44" s="12" t="s">
        <v>22</v>
      </c>
      <c r="D44" s="12"/>
      <c r="E44" s="15">
        <v>66300</v>
      </c>
    </row>
    <row r="45" spans="1:5" ht="12.75" outlineLevel="7">
      <c r="A45" s="8" t="s">
        <v>44</v>
      </c>
      <c r="B45" s="11" t="s">
        <v>43</v>
      </c>
      <c r="C45" s="11" t="s">
        <v>22</v>
      </c>
      <c r="D45" s="11" t="s">
        <v>45</v>
      </c>
      <c r="E45" s="14">
        <v>66300</v>
      </c>
    </row>
    <row r="46" spans="1:5" ht="26.25" customHeight="1" outlineLevel="2">
      <c r="A46" s="9" t="s">
        <v>46</v>
      </c>
      <c r="B46" s="12" t="s">
        <v>47</v>
      </c>
      <c r="C46" s="12"/>
      <c r="D46" s="12"/>
      <c r="E46" s="15">
        <v>45250</v>
      </c>
    </row>
    <row r="47" spans="1:5" ht="12.75" outlineLevel="7">
      <c r="A47" s="9" t="s">
        <v>21</v>
      </c>
      <c r="B47" s="12" t="s">
        <v>47</v>
      </c>
      <c r="C47" s="12" t="s">
        <v>22</v>
      </c>
      <c r="D47" s="12"/>
      <c r="E47" s="15">
        <v>45250</v>
      </c>
    </row>
    <row r="48" spans="1:5" ht="12.75" outlineLevel="7">
      <c r="A48" s="8" t="s">
        <v>44</v>
      </c>
      <c r="B48" s="11" t="s">
        <v>47</v>
      </c>
      <c r="C48" s="11" t="s">
        <v>22</v>
      </c>
      <c r="D48" s="11" t="s">
        <v>45</v>
      </c>
      <c r="E48" s="14">
        <v>45250</v>
      </c>
    </row>
    <row r="49" spans="1:5" ht="22.5" outlineLevel="2">
      <c r="A49" s="9" t="s">
        <v>48</v>
      </c>
      <c r="B49" s="12" t="s">
        <v>49</v>
      </c>
      <c r="C49" s="12"/>
      <c r="D49" s="12"/>
      <c r="E49" s="15">
        <v>10900</v>
      </c>
    </row>
    <row r="50" spans="1:5" ht="12.75" outlineLevel="7">
      <c r="A50" s="9" t="s">
        <v>21</v>
      </c>
      <c r="B50" s="12" t="s">
        <v>49</v>
      </c>
      <c r="C50" s="12" t="s">
        <v>22</v>
      </c>
      <c r="D50" s="12"/>
      <c r="E50" s="15">
        <v>10900</v>
      </c>
    </row>
    <row r="51" spans="1:5" ht="12.75" outlineLevel="7">
      <c r="A51" s="8" t="s">
        <v>44</v>
      </c>
      <c r="B51" s="11" t="s">
        <v>49</v>
      </c>
      <c r="C51" s="11" t="s">
        <v>22</v>
      </c>
      <c r="D51" s="11" t="s">
        <v>45</v>
      </c>
      <c r="E51" s="14">
        <v>10900</v>
      </c>
    </row>
    <row r="52" spans="1:5" ht="28.5" customHeight="1" outlineLevel="2">
      <c r="A52" s="9" t="s">
        <v>50</v>
      </c>
      <c r="B52" s="12" t="s">
        <v>51</v>
      </c>
      <c r="C52" s="12"/>
      <c r="D52" s="12"/>
      <c r="E52" s="15">
        <v>36780</v>
      </c>
    </row>
    <row r="53" spans="1:5" ht="12.75" outlineLevel="7">
      <c r="A53" s="9" t="s">
        <v>21</v>
      </c>
      <c r="B53" s="12" t="s">
        <v>51</v>
      </c>
      <c r="C53" s="12" t="s">
        <v>22</v>
      </c>
      <c r="D53" s="12"/>
      <c r="E53" s="15">
        <v>36780</v>
      </c>
    </row>
    <row r="54" spans="1:5" ht="12.75" outlineLevel="7">
      <c r="A54" s="8" t="s">
        <v>44</v>
      </c>
      <c r="B54" s="11" t="s">
        <v>51</v>
      </c>
      <c r="C54" s="11" t="s">
        <v>22</v>
      </c>
      <c r="D54" s="11" t="s">
        <v>45</v>
      </c>
      <c r="E54" s="14">
        <v>36780</v>
      </c>
    </row>
    <row r="55" spans="1:5" ht="22.5" outlineLevel="2">
      <c r="A55" s="9" t="s">
        <v>52</v>
      </c>
      <c r="B55" s="12" t="s">
        <v>53</v>
      </c>
      <c r="C55" s="12"/>
      <c r="D55" s="12"/>
      <c r="E55" s="15">
        <v>36100</v>
      </c>
    </row>
    <row r="56" spans="1:5" ht="12.75" outlineLevel="7">
      <c r="A56" s="9" t="s">
        <v>21</v>
      </c>
      <c r="B56" s="12" t="s">
        <v>53</v>
      </c>
      <c r="C56" s="12" t="s">
        <v>22</v>
      </c>
      <c r="D56" s="12"/>
      <c r="E56" s="15">
        <v>36100</v>
      </c>
    </row>
    <row r="57" spans="1:5" ht="12.75" outlineLevel="7">
      <c r="A57" s="8" t="s">
        <v>44</v>
      </c>
      <c r="B57" s="11" t="s">
        <v>53</v>
      </c>
      <c r="C57" s="11" t="s">
        <v>22</v>
      </c>
      <c r="D57" s="11" t="s">
        <v>45</v>
      </c>
      <c r="E57" s="14">
        <v>36100</v>
      </c>
    </row>
    <row r="58" spans="1:5" ht="21" customHeight="1" outlineLevel="2">
      <c r="A58" s="9" t="s">
        <v>54</v>
      </c>
      <c r="B58" s="12" t="s">
        <v>55</v>
      </c>
      <c r="C58" s="12"/>
      <c r="D58" s="12"/>
      <c r="E58" s="15">
        <v>106940</v>
      </c>
    </row>
    <row r="59" spans="1:5" ht="12.75" outlineLevel="7">
      <c r="A59" s="9" t="s">
        <v>21</v>
      </c>
      <c r="B59" s="12" t="s">
        <v>55</v>
      </c>
      <c r="C59" s="12" t="s">
        <v>22</v>
      </c>
      <c r="D59" s="12"/>
      <c r="E59" s="15">
        <v>106940</v>
      </c>
    </row>
    <row r="60" spans="1:5" ht="12.75" outlineLevel="7">
      <c r="A60" s="8" t="s">
        <v>44</v>
      </c>
      <c r="B60" s="11" t="s">
        <v>55</v>
      </c>
      <c r="C60" s="11" t="s">
        <v>22</v>
      </c>
      <c r="D60" s="11" t="s">
        <v>45</v>
      </c>
      <c r="E60" s="14">
        <v>106940</v>
      </c>
    </row>
    <row r="61" spans="1:5" ht="24" customHeight="1" outlineLevel="2">
      <c r="A61" s="9" t="s">
        <v>56</v>
      </c>
      <c r="B61" s="12" t="s">
        <v>57</v>
      </c>
      <c r="C61" s="12"/>
      <c r="D61" s="12"/>
      <c r="E61" s="15">
        <v>250000</v>
      </c>
    </row>
    <row r="62" spans="1:5" ht="12.75" outlineLevel="7">
      <c r="A62" s="9" t="s">
        <v>58</v>
      </c>
      <c r="B62" s="12" t="s">
        <v>57</v>
      </c>
      <c r="C62" s="12" t="s">
        <v>59</v>
      </c>
      <c r="D62" s="12"/>
      <c r="E62" s="15">
        <v>250000</v>
      </c>
    </row>
    <row r="63" spans="1:5" ht="12.75" outlineLevel="7">
      <c r="A63" s="8" t="s">
        <v>60</v>
      </c>
      <c r="B63" s="11" t="s">
        <v>57</v>
      </c>
      <c r="C63" s="11" t="s">
        <v>59</v>
      </c>
      <c r="D63" s="11" t="s">
        <v>61</v>
      </c>
      <c r="E63" s="14">
        <v>250000</v>
      </c>
    </row>
    <row r="64" spans="1:5" ht="38.25" customHeight="1" outlineLevel="2">
      <c r="A64" s="9" t="s">
        <v>62</v>
      </c>
      <c r="B64" s="12" t="s">
        <v>63</v>
      </c>
      <c r="C64" s="12"/>
      <c r="D64" s="12"/>
      <c r="E64" s="15">
        <v>50000</v>
      </c>
    </row>
    <row r="65" spans="1:5" ht="12.75" outlineLevel="7">
      <c r="A65" s="9" t="s">
        <v>21</v>
      </c>
      <c r="B65" s="12" t="s">
        <v>63</v>
      </c>
      <c r="C65" s="12" t="s">
        <v>22</v>
      </c>
      <c r="D65" s="12"/>
      <c r="E65" s="15">
        <v>50000</v>
      </c>
    </row>
    <row r="66" spans="1:5" ht="22.5" outlineLevel="7">
      <c r="A66" s="8" t="s">
        <v>31</v>
      </c>
      <c r="B66" s="11" t="s">
        <v>63</v>
      </c>
      <c r="C66" s="11" t="s">
        <v>22</v>
      </c>
      <c r="D66" s="11" t="s">
        <v>32</v>
      </c>
      <c r="E66" s="14">
        <v>50000</v>
      </c>
    </row>
    <row r="67" spans="1:5" ht="23.25" customHeight="1" outlineLevel="2">
      <c r="A67" s="9" t="s">
        <v>64</v>
      </c>
      <c r="B67" s="12" t="s">
        <v>65</v>
      </c>
      <c r="C67" s="12"/>
      <c r="D67" s="12"/>
      <c r="E67" s="15">
        <v>20000</v>
      </c>
    </row>
    <row r="68" spans="1:5" ht="12.75" outlineLevel="7">
      <c r="A68" s="9" t="s">
        <v>21</v>
      </c>
      <c r="B68" s="12" t="s">
        <v>65</v>
      </c>
      <c r="C68" s="12" t="s">
        <v>22</v>
      </c>
      <c r="D68" s="12"/>
      <c r="E68" s="15">
        <v>20000</v>
      </c>
    </row>
    <row r="69" spans="1:5" ht="25.5" customHeight="1" outlineLevel="7">
      <c r="A69" s="8" t="s">
        <v>31</v>
      </c>
      <c r="B69" s="11" t="s">
        <v>65</v>
      </c>
      <c r="C69" s="11" t="s">
        <v>22</v>
      </c>
      <c r="D69" s="11" t="s">
        <v>32</v>
      </c>
      <c r="E69" s="14">
        <v>20000</v>
      </c>
    </row>
    <row r="70" spans="1:5" ht="29.25" customHeight="1" outlineLevel="2">
      <c r="A70" s="9" t="s">
        <v>66</v>
      </c>
      <c r="B70" s="12" t="s">
        <v>67</v>
      </c>
      <c r="C70" s="12"/>
      <c r="D70" s="12"/>
      <c r="E70" s="15">
        <v>556930</v>
      </c>
    </row>
    <row r="71" spans="1:5" ht="12.75" outlineLevel="7">
      <c r="A71" s="9" t="s">
        <v>21</v>
      </c>
      <c r="B71" s="12" t="s">
        <v>67</v>
      </c>
      <c r="C71" s="12" t="s">
        <v>22</v>
      </c>
      <c r="D71" s="12"/>
      <c r="E71" s="15">
        <v>556930</v>
      </c>
    </row>
    <row r="72" spans="1:5" ht="22.5" outlineLevel="7">
      <c r="A72" s="8" t="s">
        <v>31</v>
      </c>
      <c r="B72" s="11" t="s">
        <v>67</v>
      </c>
      <c r="C72" s="11" t="s">
        <v>22</v>
      </c>
      <c r="D72" s="11" t="s">
        <v>32</v>
      </c>
      <c r="E72" s="14">
        <v>556930</v>
      </c>
    </row>
    <row r="73" spans="1:5" ht="39" customHeight="1" outlineLevel="2">
      <c r="A73" s="9" t="s">
        <v>68</v>
      </c>
      <c r="B73" s="12" t="s">
        <v>69</v>
      </c>
      <c r="C73" s="12"/>
      <c r="D73" s="12"/>
      <c r="E73" s="15">
        <v>50000</v>
      </c>
    </row>
    <row r="74" spans="1:5" ht="12.75" outlineLevel="7">
      <c r="A74" s="9" t="s">
        <v>21</v>
      </c>
      <c r="B74" s="12" t="s">
        <v>69</v>
      </c>
      <c r="C74" s="12" t="s">
        <v>22</v>
      </c>
      <c r="D74" s="12"/>
      <c r="E74" s="15">
        <v>50000</v>
      </c>
    </row>
    <row r="75" spans="1:5" ht="12.75" outlineLevel="7">
      <c r="A75" s="8" t="s">
        <v>70</v>
      </c>
      <c r="B75" s="11" t="s">
        <v>69</v>
      </c>
      <c r="C75" s="11" t="s">
        <v>22</v>
      </c>
      <c r="D75" s="11" t="s">
        <v>71</v>
      </c>
      <c r="E75" s="14">
        <v>50000</v>
      </c>
    </row>
    <row r="76" spans="1:5" ht="29.25" customHeight="1" outlineLevel="2">
      <c r="A76" s="9" t="s">
        <v>72</v>
      </c>
      <c r="B76" s="12" t="s">
        <v>73</v>
      </c>
      <c r="C76" s="12"/>
      <c r="D76" s="12"/>
      <c r="E76" s="15">
        <v>60000</v>
      </c>
    </row>
    <row r="77" spans="1:5" ht="12.75" outlineLevel="7">
      <c r="A77" s="9" t="s">
        <v>21</v>
      </c>
      <c r="B77" s="12" t="s">
        <v>73</v>
      </c>
      <c r="C77" s="12" t="s">
        <v>22</v>
      </c>
      <c r="D77" s="12"/>
      <c r="E77" s="15">
        <v>60000</v>
      </c>
    </row>
    <row r="78" spans="1:5" ht="23.25" customHeight="1" outlineLevel="7">
      <c r="A78" s="8" t="s">
        <v>31</v>
      </c>
      <c r="B78" s="11" t="s">
        <v>73</v>
      </c>
      <c r="C78" s="11" t="s">
        <v>22</v>
      </c>
      <c r="D78" s="11" t="s">
        <v>32</v>
      </c>
      <c r="E78" s="14">
        <v>60000</v>
      </c>
    </row>
    <row r="79" spans="1:5" ht="24" customHeight="1" outlineLevel="2">
      <c r="A79" s="9" t="s">
        <v>74</v>
      </c>
      <c r="B79" s="12" t="s">
        <v>75</v>
      </c>
      <c r="C79" s="12"/>
      <c r="D79" s="12"/>
      <c r="E79" s="15">
        <v>660000</v>
      </c>
    </row>
    <row r="80" spans="1:5" ht="12.75" outlineLevel="7">
      <c r="A80" s="9" t="s">
        <v>76</v>
      </c>
      <c r="B80" s="12" t="s">
        <v>75</v>
      </c>
      <c r="C80" s="12" t="s">
        <v>77</v>
      </c>
      <c r="D80" s="12"/>
      <c r="E80" s="15">
        <v>660000</v>
      </c>
    </row>
    <row r="81" spans="1:5" ht="22.5" outlineLevel="7">
      <c r="A81" s="8" t="s">
        <v>78</v>
      </c>
      <c r="B81" s="11" t="s">
        <v>75</v>
      </c>
      <c r="C81" s="11" t="s">
        <v>77</v>
      </c>
      <c r="D81" s="11" t="s">
        <v>79</v>
      </c>
      <c r="E81" s="14">
        <v>660000</v>
      </c>
    </row>
    <row r="82" spans="1:5" ht="24" customHeight="1" outlineLevel="2">
      <c r="A82" s="9" t="s">
        <v>80</v>
      </c>
      <c r="B82" s="12" t="s">
        <v>81</v>
      </c>
      <c r="C82" s="12"/>
      <c r="D82" s="12"/>
      <c r="E82" s="15">
        <v>195080</v>
      </c>
    </row>
    <row r="83" spans="1:5" ht="15" customHeight="1" outlineLevel="7">
      <c r="A83" s="9" t="s">
        <v>82</v>
      </c>
      <c r="B83" s="12" t="s">
        <v>81</v>
      </c>
      <c r="C83" s="12" t="s">
        <v>83</v>
      </c>
      <c r="D83" s="12"/>
      <c r="E83" s="15">
        <v>195080</v>
      </c>
    </row>
    <row r="84" spans="1:5" ht="16.5" customHeight="1" outlineLevel="7">
      <c r="A84" s="8" t="s">
        <v>13</v>
      </c>
      <c r="B84" s="11" t="s">
        <v>81</v>
      </c>
      <c r="C84" s="11" t="s">
        <v>83</v>
      </c>
      <c r="D84" s="11" t="s">
        <v>14</v>
      </c>
      <c r="E84" s="14">
        <v>136760</v>
      </c>
    </row>
    <row r="85" spans="1:5" ht="24" customHeight="1" outlineLevel="7">
      <c r="A85" s="8" t="s">
        <v>27</v>
      </c>
      <c r="B85" s="11" t="s">
        <v>81</v>
      </c>
      <c r="C85" s="11" t="s">
        <v>83</v>
      </c>
      <c r="D85" s="11" t="s">
        <v>28</v>
      </c>
      <c r="E85" s="14">
        <v>5000</v>
      </c>
    </row>
    <row r="86" spans="1:5" ht="30" customHeight="1" outlineLevel="7">
      <c r="A86" s="8" t="s">
        <v>15</v>
      </c>
      <c r="B86" s="11" t="s">
        <v>81</v>
      </c>
      <c r="C86" s="11" t="s">
        <v>83</v>
      </c>
      <c r="D86" s="11" t="s">
        <v>16</v>
      </c>
      <c r="E86" s="14">
        <v>41780</v>
      </c>
    </row>
    <row r="87" spans="1:5" ht="24" customHeight="1" outlineLevel="7">
      <c r="A87" s="8" t="s">
        <v>29</v>
      </c>
      <c r="B87" s="11" t="s">
        <v>81</v>
      </c>
      <c r="C87" s="11" t="s">
        <v>83</v>
      </c>
      <c r="D87" s="11" t="s">
        <v>30</v>
      </c>
      <c r="E87" s="14">
        <v>10000</v>
      </c>
    </row>
    <row r="88" spans="1:5" ht="24" customHeight="1" outlineLevel="7">
      <c r="A88" s="8" t="s">
        <v>31</v>
      </c>
      <c r="B88" s="11" t="s">
        <v>81</v>
      </c>
      <c r="C88" s="11" t="s">
        <v>83</v>
      </c>
      <c r="D88" s="11" t="s">
        <v>32</v>
      </c>
      <c r="E88" s="14">
        <v>1540</v>
      </c>
    </row>
    <row r="89" spans="1:5" ht="15" customHeight="1">
      <c r="A89" s="9" t="s">
        <v>84</v>
      </c>
      <c r="B89" s="12" t="s">
        <v>85</v>
      </c>
      <c r="C89" s="12"/>
      <c r="D89" s="12"/>
      <c r="E89" s="15">
        <v>20451796</v>
      </c>
    </row>
    <row r="90" spans="1:5" ht="31.5" customHeight="1" outlineLevel="1">
      <c r="A90" s="9" t="s">
        <v>86</v>
      </c>
      <c r="B90" s="12" t="s">
        <v>87</v>
      </c>
      <c r="C90" s="12"/>
      <c r="D90" s="12"/>
      <c r="E90" s="15">
        <v>20451796</v>
      </c>
    </row>
    <row r="91" spans="1:5" ht="39.75" customHeight="1" outlineLevel="2">
      <c r="A91" s="9" t="s">
        <v>88</v>
      </c>
      <c r="B91" s="12" t="s">
        <v>89</v>
      </c>
      <c r="C91" s="12"/>
      <c r="D91" s="12"/>
      <c r="E91" s="35">
        <f>E92+E109+E119+E147+E167+E176</f>
        <v>30259649</v>
      </c>
    </row>
    <row r="92" spans="1:5" ht="51.75" customHeight="1" outlineLevel="3">
      <c r="A92" s="17" t="s">
        <v>90</v>
      </c>
      <c r="B92" s="12" t="s">
        <v>91</v>
      </c>
      <c r="C92" s="12"/>
      <c r="D92" s="12"/>
      <c r="E92" s="32">
        <v>659810</v>
      </c>
    </row>
    <row r="93" spans="1:5" ht="57" customHeight="1" outlineLevel="4">
      <c r="A93" s="17" t="s">
        <v>92</v>
      </c>
      <c r="B93" s="12" t="s">
        <v>93</v>
      </c>
      <c r="C93" s="12"/>
      <c r="D93" s="12"/>
      <c r="E93" s="15">
        <v>80000</v>
      </c>
    </row>
    <row r="94" spans="1:5" ht="12.75" outlineLevel="7">
      <c r="A94" s="9" t="s">
        <v>94</v>
      </c>
      <c r="B94" s="12" t="s">
        <v>93</v>
      </c>
      <c r="C94" s="12" t="s">
        <v>95</v>
      </c>
      <c r="D94" s="12"/>
      <c r="E94" s="15">
        <v>80000</v>
      </c>
    </row>
    <row r="95" spans="1:5" ht="22.5" customHeight="1" outlineLevel="7">
      <c r="A95" s="8" t="s">
        <v>29</v>
      </c>
      <c r="B95" s="11" t="s">
        <v>93</v>
      </c>
      <c r="C95" s="11" t="s">
        <v>95</v>
      </c>
      <c r="D95" s="11" t="s">
        <v>30</v>
      </c>
      <c r="E95" s="14">
        <v>80000</v>
      </c>
    </row>
    <row r="96" spans="1:5" ht="60" customHeight="1" outlineLevel="4">
      <c r="A96" s="17" t="s">
        <v>96</v>
      </c>
      <c r="B96" s="12" t="s">
        <v>97</v>
      </c>
      <c r="C96" s="12"/>
      <c r="D96" s="12"/>
      <c r="E96" s="15">
        <v>444810</v>
      </c>
    </row>
    <row r="97" spans="1:5" ht="12.75" outlineLevel="7">
      <c r="A97" s="9" t="s">
        <v>98</v>
      </c>
      <c r="B97" s="12" t="s">
        <v>97</v>
      </c>
      <c r="C97" s="12" t="s">
        <v>99</v>
      </c>
      <c r="D97" s="12"/>
      <c r="E97" s="15">
        <v>444810</v>
      </c>
    </row>
    <row r="98" spans="1:5" ht="22.5" outlineLevel="7">
      <c r="A98" s="8" t="s">
        <v>31</v>
      </c>
      <c r="B98" s="11" t="s">
        <v>97</v>
      </c>
      <c r="C98" s="11" t="s">
        <v>99</v>
      </c>
      <c r="D98" s="11" t="s">
        <v>32</v>
      </c>
      <c r="E98" s="14">
        <v>444810</v>
      </c>
    </row>
    <row r="99" spans="1:5" ht="61.5" customHeight="1" outlineLevel="4">
      <c r="A99" s="17" t="s">
        <v>100</v>
      </c>
      <c r="B99" s="12" t="s">
        <v>101</v>
      </c>
      <c r="C99" s="12"/>
      <c r="D99" s="12"/>
      <c r="E99" s="15">
        <v>55000</v>
      </c>
    </row>
    <row r="100" spans="1:5" ht="12.75" outlineLevel="7">
      <c r="A100" s="9" t="s">
        <v>98</v>
      </c>
      <c r="B100" s="12" t="s">
        <v>101</v>
      </c>
      <c r="C100" s="12" t="s">
        <v>99</v>
      </c>
      <c r="D100" s="12"/>
      <c r="E100" s="15">
        <v>55000</v>
      </c>
    </row>
    <row r="101" spans="1:5" ht="12.75" outlineLevel="7">
      <c r="A101" s="8" t="s">
        <v>102</v>
      </c>
      <c r="B101" s="11" t="s">
        <v>101</v>
      </c>
      <c r="C101" s="11" t="s">
        <v>99</v>
      </c>
      <c r="D101" s="11" t="s">
        <v>103</v>
      </c>
      <c r="E101" s="14">
        <v>42240</v>
      </c>
    </row>
    <row r="102" spans="1:5" ht="22.5" outlineLevel="7">
      <c r="A102" s="8" t="s">
        <v>104</v>
      </c>
      <c r="B102" s="11" t="s">
        <v>101</v>
      </c>
      <c r="C102" s="11" t="s">
        <v>99</v>
      </c>
      <c r="D102" s="11" t="s">
        <v>105</v>
      </c>
      <c r="E102" s="14">
        <v>12760</v>
      </c>
    </row>
    <row r="103" spans="1:5" ht="67.5" customHeight="1" outlineLevel="4">
      <c r="A103" s="17" t="s">
        <v>106</v>
      </c>
      <c r="B103" s="12" t="s">
        <v>107</v>
      </c>
      <c r="C103" s="12"/>
      <c r="D103" s="12"/>
      <c r="E103" s="15">
        <v>20000</v>
      </c>
    </row>
    <row r="104" spans="1:5" ht="12.75" outlineLevel="7">
      <c r="A104" s="9" t="s">
        <v>98</v>
      </c>
      <c r="B104" s="12" t="s">
        <v>107</v>
      </c>
      <c r="C104" s="12" t="s">
        <v>99</v>
      </c>
      <c r="D104" s="12"/>
      <c r="E104" s="15">
        <v>20000</v>
      </c>
    </row>
    <row r="105" spans="1:5" ht="22.5" outlineLevel="7">
      <c r="A105" s="8" t="s">
        <v>31</v>
      </c>
      <c r="B105" s="11" t="s">
        <v>107</v>
      </c>
      <c r="C105" s="11" t="s">
        <v>99</v>
      </c>
      <c r="D105" s="11" t="s">
        <v>32</v>
      </c>
      <c r="E105" s="14">
        <v>20000</v>
      </c>
    </row>
    <row r="106" spans="1:5" ht="62.25" customHeight="1" outlineLevel="4">
      <c r="A106" s="17" t="s">
        <v>108</v>
      </c>
      <c r="B106" s="12" t="s">
        <v>109</v>
      </c>
      <c r="C106" s="12"/>
      <c r="D106" s="12"/>
      <c r="E106" s="15">
        <v>60000</v>
      </c>
    </row>
    <row r="107" spans="1:5" ht="12.75" outlineLevel="7">
      <c r="A107" s="9" t="s">
        <v>110</v>
      </c>
      <c r="B107" s="12" t="s">
        <v>109</v>
      </c>
      <c r="C107" s="12" t="s">
        <v>111</v>
      </c>
      <c r="D107" s="12"/>
      <c r="E107" s="15">
        <v>60000</v>
      </c>
    </row>
    <row r="108" spans="1:5" ht="22.5" outlineLevel="7">
      <c r="A108" s="8" t="s">
        <v>31</v>
      </c>
      <c r="B108" s="11" t="s">
        <v>109</v>
      </c>
      <c r="C108" s="11" t="s">
        <v>111</v>
      </c>
      <c r="D108" s="11" t="s">
        <v>32</v>
      </c>
      <c r="E108" s="14">
        <v>60000</v>
      </c>
    </row>
    <row r="109" spans="1:5" ht="46.5" customHeight="1" outlineLevel="3">
      <c r="A109" s="9" t="s">
        <v>112</v>
      </c>
      <c r="B109" s="12" t="s">
        <v>113</v>
      </c>
      <c r="C109" s="12"/>
      <c r="D109" s="12"/>
      <c r="E109" s="32">
        <v>311400</v>
      </c>
    </row>
    <row r="110" spans="1:5" ht="60" customHeight="1" outlineLevel="4">
      <c r="A110" s="17" t="s">
        <v>114</v>
      </c>
      <c r="B110" s="12" t="s">
        <v>115</v>
      </c>
      <c r="C110" s="12"/>
      <c r="D110" s="12"/>
      <c r="E110" s="15">
        <v>50000</v>
      </c>
    </row>
    <row r="111" spans="1:5" ht="27.75" customHeight="1" outlineLevel="7">
      <c r="A111" s="9" t="s">
        <v>116</v>
      </c>
      <c r="B111" s="12" t="s">
        <v>115</v>
      </c>
      <c r="C111" s="12" t="s">
        <v>117</v>
      </c>
      <c r="D111" s="12"/>
      <c r="E111" s="15">
        <v>50000</v>
      </c>
    </row>
    <row r="112" spans="1:5" ht="22.5" outlineLevel="7">
      <c r="A112" s="8" t="s">
        <v>31</v>
      </c>
      <c r="B112" s="11" t="s">
        <v>115</v>
      </c>
      <c r="C112" s="11" t="s">
        <v>117</v>
      </c>
      <c r="D112" s="11" t="s">
        <v>32</v>
      </c>
      <c r="E112" s="14">
        <v>50000</v>
      </c>
    </row>
    <row r="113" spans="1:5" ht="59.25" customHeight="1" outlineLevel="4">
      <c r="A113" s="17" t="s">
        <v>118</v>
      </c>
      <c r="B113" s="12" t="s">
        <v>119</v>
      </c>
      <c r="C113" s="12"/>
      <c r="D113" s="12"/>
      <c r="E113" s="15">
        <v>211400</v>
      </c>
    </row>
    <row r="114" spans="1:5" ht="12.75" outlineLevel="7">
      <c r="A114" s="9" t="s">
        <v>120</v>
      </c>
      <c r="B114" s="12" t="s">
        <v>119</v>
      </c>
      <c r="C114" s="12" t="s">
        <v>121</v>
      </c>
      <c r="D114" s="12"/>
      <c r="E114" s="15">
        <v>211400</v>
      </c>
    </row>
    <row r="115" spans="1:5" ht="22.5" outlineLevel="7">
      <c r="A115" s="8" t="s">
        <v>31</v>
      </c>
      <c r="B115" s="11" t="s">
        <v>119</v>
      </c>
      <c r="C115" s="11" t="s">
        <v>121</v>
      </c>
      <c r="D115" s="11" t="s">
        <v>32</v>
      </c>
      <c r="E115" s="14">
        <v>211400</v>
      </c>
    </row>
    <row r="116" spans="1:5" ht="53.25" customHeight="1" outlineLevel="4">
      <c r="A116" s="17" t="s">
        <v>122</v>
      </c>
      <c r="B116" s="12" t="s">
        <v>123</v>
      </c>
      <c r="C116" s="12"/>
      <c r="D116" s="12"/>
      <c r="E116" s="15">
        <v>50000</v>
      </c>
    </row>
    <row r="117" spans="1:5" ht="30.75" customHeight="1" outlineLevel="7">
      <c r="A117" s="9" t="s">
        <v>116</v>
      </c>
      <c r="B117" s="12" t="s">
        <v>123</v>
      </c>
      <c r="C117" s="12" t="s">
        <v>117</v>
      </c>
      <c r="D117" s="12"/>
      <c r="E117" s="15">
        <v>50000</v>
      </c>
    </row>
    <row r="118" spans="1:5" ht="22.5" outlineLevel="7">
      <c r="A118" s="8" t="s">
        <v>31</v>
      </c>
      <c r="B118" s="11" t="s">
        <v>123</v>
      </c>
      <c r="C118" s="11" t="s">
        <v>117</v>
      </c>
      <c r="D118" s="11" t="s">
        <v>32</v>
      </c>
      <c r="E118" s="14">
        <v>50000</v>
      </c>
    </row>
    <row r="119" spans="1:5" ht="55.5" customHeight="1" outlineLevel="3">
      <c r="A119" s="17" t="s">
        <v>124</v>
      </c>
      <c r="B119" s="12" t="s">
        <v>125</v>
      </c>
      <c r="C119" s="12"/>
      <c r="D119" s="12"/>
      <c r="E119" s="32">
        <v>6630000</v>
      </c>
    </row>
    <row r="120" spans="1:5" ht="75" customHeight="1" outlineLevel="4">
      <c r="A120" s="17" t="s">
        <v>126</v>
      </c>
      <c r="B120" s="12" t="s">
        <v>127</v>
      </c>
      <c r="C120" s="12"/>
      <c r="D120" s="12"/>
      <c r="E120" s="15">
        <f>E121+E123</f>
        <v>700000</v>
      </c>
    </row>
    <row r="121" spans="1:5" ht="12.75" outlineLevel="7">
      <c r="A121" s="9" t="s">
        <v>128</v>
      </c>
      <c r="B121" s="12" t="s">
        <v>127</v>
      </c>
      <c r="C121" s="12" t="s">
        <v>129</v>
      </c>
      <c r="D121" s="12"/>
      <c r="E121" s="15">
        <v>400000</v>
      </c>
    </row>
    <row r="122" spans="1:5" ht="22.5" outlineLevel="7">
      <c r="A122" s="8" t="s">
        <v>31</v>
      </c>
      <c r="B122" s="11" t="s">
        <v>127</v>
      </c>
      <c r="C122" s="11" t="s">
        <v>129</v>
      </c>
      <c r="D122" s="11" t="s">
        <v>32</v>
      </c>
      <c r="E122" s="14">
        <v>400000</v>
      </c>
    </row>
    <row r="123" spans="1:5" ht="57" customHeight="1" outlineLevel="4">
      <c r="A123" s="17" t="s">
        <v>130</v>
      </c>
      <c r="B123" s="12" t="s">
        <v>131</v>
      </c>
      <c r="C123" s="12"/>
      <c r="D123" s="12"/>
      <c r="E123" s="15">
        <v>300000</v>
      </c>
    </row>
    <row r="124" spans="1:5" ht="12.75" outlineLevel="7">
      <c r="A124" s="9" t="s">
        <v>128</v>
      </c>
      <c r="B124" s="12" t="s">
        <v>131</v>
      </c>
      <c r="C124" s="12" t="s">
        <v>129</v>
      </c>
      <c r="D124" s="12"/>
      <c r="E124" s="15">
        <v>300000</v>
      </c>
    </row>
    <row r="125" spans="1:5" ht="22.5" outlineLevel="7">
      <c r="A125" s="8" t="s">
        <v>31</v>
      </c>
      <c r="B125" s="11" t="s">
        <v>131</v>
      </c>
      <c r="C125" s="11" t="s">
        <v>129</v>
      </c>
      <c r="D125" s="11" t="s">
        <v>32</v>
      </c>
      <c r="E125" s="14">
        <v>300000</v>
      </c>
    </row>
    <row r="126" spans="1:5" ht="72.75" customHeight="1" outlineLevel="4">
      <c r="A126" s="17" t="s">
        <v>132</v>
      </c>
      <c r="B126" s="12" t="s">
        <v>133</v>
      </c>
      <c r="C126" s="12"/>
      <c r="D126" s="12"/>
      <c r="E126" s="15">
        <v>2400000</v>
      </c>
    </row>
    <row r="127" spans="1:5" ht="12.75" outlineLevel="7">
      <c r="A127" s="9" t="s">
        <v>134</v>
      </c>
      <c r="B127" s="12" t="s">
        <v>133</v>
      </c>
      <c r="C127" s="12" t="s">
        <v>135</v>
      </c>
      <c r="D127" s="12"/>
      <c r="E127" s="15">
        <v>2400000</v>
      </c>
    </row>
    <row r="128" spans="1:5" ht="22.5" outlineLevel="7">
      <c r="A128" s="8" t="s">
        <v>31</v>
      </c>
      <c r="B128" s="11" t="s">
        <v>133</v>
      </c>
      <c r="C128" s="11" t="s">
        <v>135</v>
      </c>
      <c r="D128" s="11" t="s">
        <v>32</v>
      </c>
      <c r="E128" s="14">
        <v>2400000</v>
      </c>
    </row>
    <row r="129" spans="1:5" ht="63" customHeight="1" outlineLevel="4">
      <c r="A129" s="17" t="s">
        <v>189</v>
      </c>
      <c r="B129" s="12" t="s">
        <v>188</v>
      </c>
      <c r="C129" s="12"/>
      <c r="D129" s="12"/>
      <c r="E129" s="15">
        <v>30000</v>
      </c>
    </row>
    <row r="130" spans="1:5" ht="19.5" customHeight="1" outlineLevel="4">
      <c r="A130" s="9" t="s">
        <v>134</v>
      </c>
      <c r="B130" s="12" t="s">
        <v>188</v>
      </c>
      <c r="C130" s="12" t="s">
        <v>135</v>
      </c>
      <c r="D130" s="12"/>
      <c r="E130" s="15">
        <v>30000</v>
      </c>
    </row>
    <row r="131" spans="1:5" ht="38.25" customHeight="1" outlineLevel="4">
      <c r="A131" s="8" t="s">
        <v>31</v>
      </c>
      <c r="B131" s="22" t="s">
        <v>188</v>
      </c>
      <c r="C131" s="22" t="s">
        <v>135</v>
      </c>
      <c r="D131" s="22" t="s">
        <v>32</v>
      </c>
      <c r="E131" s="23">
        <v>30000</v>
      </c>
    </row>
    <row r="132" spans="1:5" ht="48.75" customHeight="1" outlineLevel="4">
      <c r="A132" s="17" t="s">
        <v>136</v>
      </c>
      <c r="B132" s="12" t="s">
        <v>137</v>
      </c>
      <c r="C132" s="12" t="s">
        <v>135</v>
      </c>
      <c r="D132" s="12"/>
      <c r="E132" s="15">
        <v>50000</v>
      </c>
    </row>
    <row r="133" spans="1:5" ht="12.75" outlineLevel="7">
      <c r="A133" s="9" t="s">
        <v>134</v>
      </c>
      <c r="B133" s="12" t="s">
        <v>137</v>
      </c>
      <c r="C133" s="12" t="s">
        <v>135</v>
      </c>
      <c r="D133" s="12"/>
      <c r="E133" s="15">
        <v>50000</v>
      </c>
    </row>
    <row r="134" spans="1:5" ht="22.5" outlineLevel="7">
      <c r="A134" s="8" t="s">
        <v>31</v>
      </c>
      <c r="B134" s="11" t="s">
        <v>137</v>
      </c>
      <c r="C134" s="11" t="s">
        <v>135</v>
      </c>
      <c r="D134" s="11" t="s">
        <v>32</v>
      </c>
      <c r="E134" s="14">
        <v>50000</v>
      </c>
    </row>
    <row r="135" spans="1:5" ht="66" customHeight="1" outlineLevel="4">
      <c r="A135" s="17" t="s">
        <v>138</v>
      </c>
      <c r="B135" s="12" t="s">
        <v>139</v>
      </c>
      <c r="C135" s="12"/>
      <c r="D135" s="12"/>
      <c r="E135" s="15">
        <v>2350000</v>
      </c>
    </row>
    <row r="136" spans="1:5" ht="12.75" outlineLevel="7">
      <c r="A136" s="9" t="s">
        <v>134</v>
      </c>
      <c r="B136" s="12" t="s">
        <v>139</v>
      </c>
      <c r="C136" s="12" t="s">
        <v>135</v>
      </c>
      <c r="D136" s="12"/>
      <c r="E136" s="15">
        <v>2350000</v>
      </c>
    </row>
    <row r="137" spans="1:5" ht="22.5" outlineLevel="7">
      <c r="A137" s="8" t="s">
        <v>31</v>
      </c>
      <c r="B137" s="11" t="s">
        <v>139</v>
      </c>
      <c r="C137" s="11" t="s">
        <v>135</v>
      </c>
      <c r="D137" s="11" t="s">
        <v>32</v>
      </c>
      <c r="E137" s="14">
        <v>2350000</v>
      </c>
    </row>
    <row r="138" spans="1:5" ht="73.5" customHeight="1" outlineLevel="4">
      <c r="A138" s="17" t="s">
        <v>140</v>
      </c>
      <c r="B138" s="12" t="s">
        <v>141</v>
      </c>
      <c r="C138" s="12"/>
      <c r="D138" s="12"/>
      <c r="E138" s="15">
        <v>200000</v>
      </c>
    </row>
    <row r="139" spans="1:5" ht="12.75" outlineLevel="7">
      <c r="A139" s="9" t="s">
        <v>134</v>
      </c>
      <c r="B139" s="12" t="s">
        <v>141</v>
      </c>
      <c r="C139" s="12" t="s">
        <v>135</v>
      </c>
      <c r="D139" s="12"/>
      <c r="E139" s="15">
        <v>200000</v>
      </c>
    </row>
    <row r="140" spans="1:5" ht="22.5" outlineLevel="7">
      <c r="A140" s="24" t="s">
        <v>31</v>
      </c>
      <c r="B140" s="25" t="s">
        <v>141</v>
      </c>
      <c r="C140" s="25" t="s">
        <v>135</v>
      </c>
      <c r="D140" s="25" t="s">
        <v>32</v>
      </c>
      <c r="E140" s="26">
        <v>200000</v>
      </c>
    </row>
    <row r="141" spans="1:5" ht="66" customHeight="1" outlineLevel="7">
      <c r="A141" s="17" t="s">
        <v>138</v>
      </c>
      <c r="B141" s="29" t="s">
        <v>190</v>
      </c>
      <c r="C141" s="29"/>
      <c r="D141" s="29"/>
      <c r="E141" s="30">
        <v>300000</v>
      </c>
    </row>
    <row r="142" spans="1:5" ht="11.25" customHeight="1" outlineLevel="7">
      <c r="A142" s="9" t="s">
        <v>134</v>
      </c>
      <c r="B142" s="29" t="s">
        <v>191</v>
      </c>
      <c r="C142" s="29" t="s">
        <v>135</v>
      </c>
      <c r="D142" s="29"/>
      <c r="E142" s="30">
        <v>300000</v>
      </c>
    </row>
    <row r="143" spans="1:5" ht="20.25" customHeight="1" outlineLevel="7">
      <c r="A143" s="8" t="s">
        <v>31</v>
      </c>
      <c r="B143" s="27" t="s">
        <v>191</v>
      </c>
      <c r="C143" s="27" t="s">
        <v>135</v>
      </c>
      <c r="D143" s="27" t="s">
        <v>32</v>
      </c>
      <c r="E143" s="28">
        <v>300000</v>
      </c>
    </row>
    <row r="144" spans="1:5" ht="81" customHeight="1" outlineLevel="4">
      <c r="A144" s="17" t="s">
        <v>142</v>
      </c>
      <c r="B144" s="12" t="s">
        <v>143</v>
      </c>
      <c r="C144" s="12"/>
      <c r="D144" s="12"/>
      <c r="E144" s="15">
        <v>600000</v>
      </c>
    </row>
    <row r="145" spans="1:5" ht="12.75" outlineLevel="7">
      <c r="A145" s="9" t="s">
        <v>128</v>
      </c>
      <c r="B145" s="12" t="s">
        <v>143</v>
      </c>
      <c r="C145" s="12" t="s">
        <v>129</v>
      </c>
      <c r="D145" s="12"/>
      <c r="E145" s="15">
        <v>600000</v>
      </c>
    </row>
    <row r="146" spans="1:5" ht="22.5" outlineLevel="7">
      <c r="A146" s="8" t="s">
        <v>31</v>
      </c>
      <c r="B146" s="11" t="s">
        <v>143</v>
      </c>
      <c r="C146" s="11" t="s">
        <v>129</v>
      </c>
      <c r="D146" s="11" t="s">
        <v>32</v>
      </c>
      <c r="E146" s="14">
        <v>600000</v>
      </c>
    </row>
    <row r="147" spans="1:5" ht="50.25" customHeight="1" outlineLevel="3">
      <c r="A147" s="17" t="s">
        <v>144</v>
      </c>
      <c r="B147" s="12" t="s">
        <v>145</v>
      </c>
      <c r="C147" s="12"/>
      <c r="D147" s="12"/>
      <c r="E147" s="32">
        <f>E148+E155+E162</f>
        <v>10906200</v>
      </c>
    </row>
    <row r="148" spans="1:5" ht="68.25" customHeight="1" outlineLevel="4">
      <c r="A148" s="17" t="s">
        <v>146</v>
      </c>
      <c r="B148" s="12" t="s">
        <v>147</v>
      </c>
      <c r="C148" s="12"/>
      <c r="D148" s="12"/>
      <c r="E148" s="15">
        <v>7258400</v>
      </c>
    </row>
    <row r="149" spans="1:5" ht="12.75" outlineLevel="7">
      <c r="A149" s="9" t="s">
        <v>148</v>
      </c>
      <c r="B149" s="12" t="s">
        <v>147</v>
      </c>
      <c r="C149" s="12" t="s">
        <v>149</v>
      </c>
      <c r="D149" s="12"/>
      <c r="E149" s="15">
        <v>7258400</v>
      </c>
    </row>
    <row r="150" spans="1:5" ht="12.75" outlineLevel="7">
      <c r="A150" s="8" t="s">
        <v>102</v>
      </c>
      <c r="B150" s="11" t="s">
        <v>147</v>
      </c>
      <c r="C150" s="11" t="s">
        <v>149</v>
      </c>
      <c r="D150" s="11" t="s">
        <v>103</v>
      </c>
      <c r="E150" s="14">
        <v>2400000</v>
      </c>
    </row>
    <row r="151" spans="1:5" ht="22.5" outlineLevel="7">
      <c r="A151" s="8" t="s">
        <v>150</v>
      </c>
      <c r="B151" s="11" t="s">
        <v>147</v>
      </c>
      <c r="C151" s="11" t="s">
        <v>149</v>
      </c>
      <c r="D151" s="11" t="s">
        <v>151</v>
      </c>
      <c r="E151" s="14">
        <v>20000</v>
      </c>
    </row>
    <row r="152" spans="1:5" ht="22.5" outlineLevel="7">
      <c r="A152" s="8" t="s">
        <v>104</v>
      </c>
      <c r="B152" s="11" t="s">
        <v>147</v>
      </c>
      <c r="C152" s="11" t="s">
        <v>149</v>
      </c>
      <c r="D152" s="11" t="s">
        <v>105</v>
      </c>
      <c r="E152" s="14">
        <v>725000</v>
      </c>
    </row>
    <row r="153" spans="1:5" ht="22.5" outlineLevel="7">
      <c r="A153" s="8" t="s">
        <v>29</v>
      </c>
      <c r="B153" s="11" t="s">
        <v>147</v>
      </c>
      <c r="C153" s="11" t="s">
        <v>149</v>
      </c>
      <c r="D153" s="11" t="s">
        <v>30</v>
      </c>
      <c r="E153" s="14">
        <v>95400</v>
      </c>
    </row>
    <row r="154" spans="1:5" ht="22.5" outlineLevel="7">
      <c r="A154" s="8" t="s">
        <v>31</v>
      </c>
      <c r="B154" s="11" t="s">
        <v>147</v>
      </c>
      <c r="C154" s="11" t="s">
        <v>149</v>
      </c>
      <c r="D154" s="11" t="s">
        <v>32</v>
      </c>
      <c r="E154" s="14">
        <v>4018000</v>
      </c>
    </row>
    <row r="155" spans="1:5" ht="66" customHeight="1" outlineLevel="4">
      <c r="A155" s="17" t="s">
        <v>152</v>
      </c>
      <c r="B155" s="12" t="s">
        <v>153</v>
      </c>
      <c r="C155" s="12"/>
      <c r="D155" s="12"/>
      <c r="E155" s="15">
        <v>1953000</v>
      </c>
    </row>
    <row r="156" spans="1:5" ht="12.75" outlineLevel="7">
      <c r="A156" s="9" t="s">
        <v>148</v>
      </c>
      <c r="B156" s="12" t="s">
        <v>153</v>
      </c>
      <c r="C156" s="12" t="s">
        <v>149</v>
      </c>
      <c r="D156" s="12"/>
      <c r="E156" s="15">
        <v>1953000</v>
      </c>
    </row>
    <row r="157" spans="1:5" ht="12.75" outlineLevel="7">
      <c r="A157" s="8" t="s">
        <v>102</v>
      </c>
      <c r="B157" s="11" t="s">
        <v>153</v>
      </c>
      <c r="C157" s="11" t="s">
        <v>149</v>
      </c>
      <c r="D157" s="11" t="s">
        <v>103</v>
      </c>
      <c r="E157" s="14">
        <v>1320000</v>
      </c>
    </row>
    <row r="158" spans="1:5" ht="25.5" customHeight="1" outlineLevel="7">
      <c r="A158" s="8" t="s">
        <v>150</v>
      </c>
      <c r="B158" s="11" t="s">
        <v>153</v>
      </c>
      <c r="C158" s="11" t="s">
        <v>149</v>
      </c>
      <c r="D158" s="11" t="s">
        <v>151</v>
      </c>
      <c r="E158" s="14">
        <v>20000</v>
      </c>
    </row>
    <row r="159" spans="1:5" ht="30" customHeight="1" outlineLevel="7">
      <c r="A159" s="8" t="s">
        <v>104</v>
      </c>
      <c r="B159" s="11" t="s">
        <v>153</v>
      </c>
      <c r="C159" s="11" t="s">
        <v>149</v>
      </c>
      <c r="D159" s="11" t="s">
        <v>105</v>
      </c>
      <c r="E159" s="14">
        <v>400000</v>
      </c>
    </row>
    <row r="160" spans="1:5" ht="21.75" customHeight="1" outlineLevel="7">
      <c r="A160" s="8" t="s">
        <v>29</v>
      </c>
      <c r="B160" s="11" t="s">
        <v>153</v>
      </c>
      <c r="C160" s="11" t="s">
        <v>149</v>
      </c>
      <c r="D160" s="11" t="s">
        <v>30</v>
      </c>
      <c r="E160" s="14">
        <v>20000</v>
      </c>
    </row>
    <row r="161" spans="1:5" ht="22.5" outlineLevel="7">
      <c r="A161" s="8" t="s">
        <v>31</v>
      </c>
      <c r="B161" s="11" t="s">
        <v>153</v>
      </c>
      <c r="C161" s="11" t="s">
        <v>149</v>
      </c>
      <c r="D161" s="11" t="s">
        <v>32</v>
      </c>
      <c r="E161" s="14">
        <v>193000</v>
      </c>
    </row>
    <row r="162" spans="1:5" ht="63" customHeight="1" outlineLevel="4">
      <c r="A162" s="17" t="s">
        <v>154</v>
      </c>
      <c r="B162" s="12" t="s">
        <v>155</v>
      </c>
      <c r="C162" s="12"/>
      <c r="D162" s="12"/>
      <c r="E162" s="15">
        <f>E163</f>
        <v>1694800</v>
      </c>
    </row>
    <row r="163" spans="1:5" ht="12.75" outlineLevel="7">
      <c r="A163" s="9" t="s">
        <v>148</v>
      </c>
      <c r="B163" s="12" t="s">
        <v>155</v>
      </c>
      <c r="C163" s="12" t="s">
        <v>149</v>
      </c>
      <c r="D163" s="12"/>
      <c r="E163" s="15">
        <f>E164+E165+E166</f>
        <v>1694800</v>
      </c>
    </row>
    <row r="164" spans="1:5" ht="22.5" outlineLevel="7">
      <c r="A164" s="8" t="s">
        <v>31</v>
      </c>
      <c r="B164" s="25" t="s">
        <v>155</v>
      </c>
      <c r="C164" s="25" t="s">
        <v>149</v>
      </c>
      <c r="D164" s="25" t="s">
        <v>32</v>
      </c>
      <c r="E164" s="26">
        <v>524300</v>
      </c>
    </row>
    <row r="165" spans="1:5" ht="22.5" outlineLevel="7">
      <c r="A165" s="31" t="s">
        <v>31</v>
      </c>
      <c r="B165" s="27" t="s">
        <v>192</v>
      </c>
      <c r="C165" s="27" t="s">
        <v>149</v>
      </c>
      <c r="D165" s="27" t="s">
        <v>32</v>
      </c>
      <c r="E165" s="28">
        <v>175700</v>
      </c>
    </row>
    <row r="166" spans="1:5" ht="22.5" outlineLevel="7">
      <c r="A166" s="31" t="s">
        <v>31</v>
      </c>
      <c r="B166" s="27" t="s">
        <v>193</v>
      </c>
      <c r="C166" s="27" t="s">
        <v>194</v>
      </c>
      <c r="D166" s="27" t="s">
        <v>32</v>
      </c>
      <c r="E166" s="28">
        <v>994800</v>
      </c>
    </row>
    <row r="167" spans="1:5" ht="54" customHeight="1" outlineLevel="3">
      <c r="A167" s="17" t="s">
        <v>156</v>
      </c>
      <c r="B167" s="12" t="s">
        <v>157</v>
      </c>
      <c r="C167" s="12"/>
      <c r="D167" s="12"/>
      <c r="E167" s="32">
        <f>E168+E171</f>
        <v>734331</v>
      </c>
    </row>
    <row r="168" spans="1:5" ht="61.5" customHeight="1" outlineLevel="4">
      <c r="A168" s="17" t="s">
        <v>158</v>
      </c>
      <c r="B168" s="12" t="s">
        <v>159</v>
      </c>
      <c r="C168" s="12"/>
      <c r="D168" s="12"/>
      <c r="E168" s="15">
        <v>450000</v>
      </c>
    </row>
    <row r="169" spans="1:5" ht="12.75" outlineLevel="7">
      <c r="A169" s="9" t="s">
        <v>160</v>
      </c>
      <c r="B169" s="12" t="s">
        <v>159</v>
      </c>
      <c r="C169" s="12" t="s">
        <v>161</v>
      </c>
      <c r="D169" s="12"/>
      <c r="E169" s="15">
        <v>450000</v>
      </c>
    </row>
    <row r="170" spans="1:5" ht="22.5" outlineLevel="7">
      <c r="A170" s="8" t="s">
        <v>31</v>
      </c>
      <c r="B170" s="11" t="s">
        <v>159</v>
      </c>
      <c r="C170" s="11" t="s">
        <v>161</v>
      </c>
      <c r="D170" s="11" t="s">
        <v>32</v>
      </c>
      <c r="E170" s="14">
        <v>450000</v>
      </c>
    </row>
    <row r="171" spans="1:5" ht="71.25" customHeight="1" outlineLevel="4">
      <c r="A171" s="17" t="s">
        <v>162</v>
      </c>
      <c r="B171" s="12" t="s">
        <v>163</v>
      </c>
      <c r="C171" s="12"/>
      <c r="D171" s="12"/>
      <c r="E171" s="15">
        <v>284331</v>
      </c>
    </row>
    <row r="172" spans="1:5" ht="12.75" outlineLevel="7">
      <c r="A172" s="9" t="s">
        <v>164</v>
      </c>
      <c r="B172" s="12" t="s">
        <v>163</v>
      </c>
      <c r="C172" s="12" t="s">
        <v>165</v>
      </c>
      <c r="D172" s="12"/>
      <c r="E172" s="15">
        <v>284331</v>
      </c>
    </row>
    <row r="173" spans="1:5" ht="12.75" outlineLevel="7">
      <c r="A173" s="8" t="s">
        <v>102</v>
      </c>
      <c r="B173" s="11" t="s">
        <v>163</v>
      </c>
      <c r="C173" s="11" t="s">
        <v>165</v>
      </c>
      <c r="D173" s="11" t="s">
        <v>103</v>
      </c>
      <c r="E173" s="14">
        <v>217035</v>
      </c>
    </row>
    <row r="174" spans="1:5" ht="27" customHeight="1" outlineLevel="7">
      <c r="A174" s="8" t="s">
        <v>104</v>
      </c>
      <c r="B174" s="11" t="s">
        <v>163</v>
      </c>
      <c r="C174" s="11" t="s">
        <v>165</v>
      </c>
      <c r="D174" s="11" t="s">
        <v>105</v>
      </c>
      <c r="E174" s="14">
        <v>65564</v>
      </c>
    </row>
    <row r="175" spans="1:5" ht="22.5" outlineLevel="7">
      <c r="A175" s="8" t="s">
        <v>31</v>
      </c>
      <c r="B175" s="11" t="s">
        <v>163</v>
      </c>
      <c r="C175" s="11" t="s">
        <v>165</v>
      </c>
      <c r="D175" s="11" t="s">
        <v>32</v>
      </c>
      <c r="E175" s="14">
        <v>1732</v>
      </c>
    </row>
    <row r="176" spans="1:5" ht="50.25" customHeight="1" outlineLevel="3">
      <c r="A176" s="9" t="s">
        <v>166</v>
      </c>
      <c r="B176" s="12" t="s">
        <v>167</v>
      </c>
      <c r="C176" s="12"/>
      <c r="D176" s="12"/>
      <c r="E176" s="32">
        <f>E177+E180+E183+E186+E189+E192+E195+E198</f>
        <v>11017908</v>
      </c>
    </row>
    <row r="177" spans="1:5" ht="69" customHeight="1" outlineLevel="4">
      <c r="A177" s="17" t="s">
        <v>168</v>
      </c>
      <c r="B177" s="12" t="s">
        <v>169</v>
      </c>
      <c r="C177" s="12"/>
      <c r="D177" s="12"/>
      <c r="E177" s="15">
        <v>2916700</v>
      </c>
    </row>
    <row r="178" spans="1:5" ht="12.75" outlineLevel="7">
      <c r="A178" s="9" t="s">
        <v>170</v>
      </c>
      <c r="B178" s="12" t="s">
        <v>169</v>
      </c>
      <c r="C178" s="12" t="s">
        <v>171</v>
      </c>
      <c r="D178" s="12"/>
      <c r="E178" s="15">
        <v>2916700</v>
      </c>
    </row>
    <row r="179" spans="1:5" ht="22.5" outlineLevel="7">
      <c r="A179" s="8" t="s">
        <v>31</v>
      </c>
      <c r="B179" s="11" t="s">
        <v>169</v>
      </c>
      <c r="C179" s="11" t="s">
        <v>171</v>
      </c>
      <c r="D179" s="11" t="s">
        <v>32</v>
      </c>
      <c r="E179" s="14">
        <v>2916700</v>
      </c>
    </row>
    <row r="180" spans="1:5" ht="57" customHeight="1" outlineLevel="4">
      <c r="A180" s="17" t="s">
        <v>172</v>
      </c>
      <c r="B180" s="12" t="s">
        <v>173</v>
      </c>
      <c r="C180" s="12"/>
      <c r="D180" s="12"/>
      <c r="E180" s="15">
        <v>1888149</v>
      </c>
    </row>
    <row r="181" spans="1:5" ht="12.75" outlineLevel="7">
      <c r="A181" s="9" t="s">
        <v>170</v>
      </c>
      <c r="B181" s="12" t="s">
        <v>173</v>
      </c>
      <c r="C181" s="12" t="s">
        <v>171</v>
      </c>
      <c r="D181" s="12"/>
      <c r="E181" s="15">
        <v>1888149</v>
      </c>
    </row>
    <row r="182" spans="1:5" ht="22.5" outlineLevel="7">
      <c r="A182" s="8" t="s">
        <v>31</v>
      </c>
      <c r="B182" s="11" t="s">
        <v>173</v>
      </c>
      <c r="C182" s="11" t="s">
        <v>171</v>
      </c>
      <c r="D182" s="11" t="s">
        <v>32</v>
      </c>
      <c r="E182" s="14">
        <v>1888149</v>
      </c>
    </row>
    <row r="183" spans="1:5" ht="74.25" customHeight="1" outlineLevel="4">
      <c r="A183" s="17" t="s">
        <v>174</v>
      </c>
      <c r="B183" s="12" t="s">
        <v>196</v>
      </c>
      <c r="C183" s="12" t="s">
        <v>171</v>
      </c>
      <c r="D183" s="12" t="s">
        <v>195</v>
      </c>
      <c r="E183" s="15">
        <v>1141600</v>
      </c>
    </row>
    <row r="184" spans="1:5" ht="12.75" outlineLevel="7">
      <c r="A184" s="9" t="s">
        <v>170</v>
      </c>
      <c r="B184" s="12" t="s">
        <v>197</v>
      </c>
      <c r="C184" s="12" t="s">
        <v>171</v>
      </c>
      <c r="D184" s="12"/>
      <c r="E184" s="15">
        <v>1141600</v>
      </c>
    </row>
    <row r="185" spans="1:5" ht="22.5" outlineLevel="7">
      <c r="A185" s="8" t="s">
        <v>31</v>
      </c>
      <c r="B185" s="11" t="s">
        <v>198</v>
      </c>
      <c r="C185" s="11" t="s">
        <v>171</v>
      </c>
      <c r="D185" s="11" t="s">
        <v>32</v>
      </c>
      <c r="E185" s="14">
        <v>1141600</v>
      </c>
    </row>
    <row r="186" spans="1:5" ht="63" customHeight="1" outlineLevel="4">
      <c r="A186" s="17" t="s">
        <v>176</v>
      </c>
      <c r="B186" s="12" t="s">
        <v>177</v>
      </c>
      <c r="C186" s="12"/>
      <c r="D186" s="12"/>
      <c r="E186" s="15">
        <v>1431800</v>
      </c>
    </row>
    <row r="187" spans="1:5" ht="12.75" outlineLevel="7">
      <c r="A187" s="9" t="s">
        <v>170</v>
      </c>
      <c r="B187" s="12" t="s">
        <v>177</v>
      </c>
      <c r="C187" s="12" t="s">
        <v>171</v>
      </c>
      <c r="D187" s="12"/>
      <c r="E187" s="15">
        <v>1431800</v>
      </c>
    </row>
    <row r="188" spans="1:5" ht="22.5" outlineLevel="7">
      <c r="A188" s="24" t="s">
        <v>31</v>
      </c>
      <c r="B188" s="25" t="s">
        <v>177</v>
      </c>
      <c r="C188" s="25" t="s">
        <v>171</v>
      </c>
      <c r="D188" s="25" t="s">
        <v>32</v>
      </c>
      <c r="E188" s="26">
        <v>1431800</v>
      </c>
    </row>
    <row r="189" spans="1:5" ht="45.75" customHeight="1" outlineLevel="7">
      <c r="A189" s="17" t="s">
        <v>176</v>
      </c>
      <c r="B189" s="29" t="s">
        <v>199</v>
      </c>
      <c r="C189" s="29"/>
      <c r="D189" s="29"/>
      <c r="E189" s="30">
        <v>561992</v>
      </c>
    </row>
    <row r="190" spans="1:5" ht="12.75" outlineLevel="7">
      <c r="A190" s="9" t="s">
        <v>170</v>
      </c>
      <c r="B190" s="27" t="s">
        <v>199</v>
      </c>
      <c r="C190" s="27" t="s">
        <v>171</v>
      </c>
      <c r="D190" s="27"/>
      <c r="E190" s="28">
        <v>561992</v>
      </c>
    </row>
    <row r="191" spans="1:5" ht="22.5" outlineLevel="7">
      <c r="A191" s="24" t="s">
        <v>31</v>
      </c>
      <c r="B191" s="33" t="s">
        <v>199</v>
      </c>
      <c r="C191" s="33" t="s">
        <v>171</v>
      </c>
      <c r="D191" s="33" t="s">
        <v>32</v>
      </c>
      <c r="E191" s="34">
        <v>561992</v>
      </c>
    </row>
    <row r="192" spans="1:5" ht="67.5" outlineLevel="7">
      <c r="A192" s="17" t="s">
        <v>176</v>
      </c>
      <c r="B192" s="29" t="s">
        <v>200</v>
      </c>
      <c r="C192" s="29"/>
      <c r="D192" s="29"/>
      <c r="E192" s="30">
        <v>1421890</v>
      </c>
    </row>
    <row r="193" spans="1:5" ht="12.75" outlineLevel="7">
      <c r="A193" s="9" t="s">
        <v>170</v>
      </c>
      <c r="B193" s="27" t="s">
        <v>200</v>
      </c>
      <c r="C193" s="27" t="s">
        <v>171</v>
      </c>
      <c r="D193" s="27"/>
      <c r="E193" s="28">
        <v>1421890</v>
      </c>
    </row>
    <row r="194" spans="1:5" ht="22.5" outlineLevel="7">
      <c r="A194" s="24" t="s">
        <v>31</v>
      </c>
      <c r="B194" s="33" t="s">
        <v>200</v>
      </c>
      <c r="C194" s="33" t="s">
        <v>171</v>
      </c>
      <c r="D194" s="33" t="s">
        <v>32</v>
      </c>
      <c r="E194" s="34">
        <v>1421890</v>
      </c>
    </row>
    <row r="195" spans="1:5" ht="67.5" outlineLevel="7">
      <c r="A195" s="17" t="s">
        <v>176</v>
      </c>
      <c r="B195" s="29" t="s">
        <v>201</v>
      </c>
      <c r="C195" s="29"/>
      <c r="D195" s="29"/>
      <c r="E195" s="30">
        <v>875557</v>
      </c>
    </row>
    <row r="196" spans="1:5" ht="12.75" outlineLevel="7">
      <c r="A196" s="9" t="s">
        <v>170</v>
      </c>
      <c r="B196" s="27" t="s">
        <v>201</v>
      </c>
      <c r="C196" s="27" t="s">
        <v>171</v>
      </c>
      <c r="D196" s="27"/>
      <c r="E196" s="28">
        <v>875557</v>
      </c>
    </row>
    <row r="197" spans="1:5" ht="22.5" outlineLevel="7">
      <c r="A197" s="24" t="s">
        <v>31</v>
      </c>
      <c r="B197" s="33" t="s">
        <v>201</v>
      </c>
      <c r="C197" s="33" t="s">
        <v>171</v>
      </c>
      <c r="D197" s="33" t="s">
        <v>32</v>
      </c>
      <c r="E197" s="34">
        <v>875557</v>
      </c>
    </row>
    <row r="198" spans="1:5" ht="67.5" outlineLevel="7">
      <c r="A198" s="17" t="s">
        <v>176</v>
      </c>
      <c r="B198" s="29" t="s">
        <v>202</v>
      </c>
      <c r="C198" s="29"/>
      <c r="D198" s="29"/>
      <c r="E198" s="30">
        <v>780220</v>
      </c>
    </row>
    <row r="199" spans="1:5" ht="12.75" outlineLevel="7">
      <c r="A199" s="9" t="s">
        <v>170</v>
      </c>
      <c r="B199" s="27" t="s">
        <v>202</v>
      </c>
      <c r="C199" s="27" t="s">
        <v>171</v>
      </c>
      <c r="D199" s="27"/>
      <c r="E199" s="28">
        <v>780220</v>
      </c>
    </row>
    <row r="200" spans="1:5" ht="22.5" outlineLevel="7">
      <c r="A200" s="24" t="s">
        <v>31</v>
      </c>
      <c r="B200" s="33" t="s">
        <v>202</v>
      </c>
      <c r="C200" s="33" t="s">
        <v>171</v>
      </c>
      <c r="D200" s="33" t="s">
        <v>32</v>
      </c>
      <c r="E200" s="34">
        <v>780220</v>
      </c>
    </row>
    <row r="201" spans="1:5" ht="12.75">
      <c r="A201" s="10" t="s">
        <v>178</v>
      </c>
      <c r="B201" s="13"/>
      <c r="C201" s="13"/>
      <c r="D201" s="13"/>
      <c r="E201" s="16"/>
    </row>
    <row r="202" ht="42.75" customHeight="1">
      <c r="A202" s="1"/>
    </row>
    <row r="203" ht="42.75" customHeight="1">
      <c r="A203" s="1"/>
    </row>
  </sheetData>
  <sheetProtection/>
  <mergeCells count="8">
    <mergeCell ref="A8:G8"/>
    <mergeCell ref="A9:G9"/>
    <mergeCell ref="A1:F1"/>
    <mergeCell ref="A3:E3"/>
    <mergeCell ref="A4:E4"/>
    <mergeCell ref="A5:E5"/>
    <mergeCell ref="A6:H6"/>
    <mergeCell ref="A7:G7"/>
  </mergeCells>
  <printOptions/>
  <pageMargins left="0" right="0" top="0" bottom="0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3"/>
  <sheetViews>
    <sheetView showGridLines="0" zoomScalePageLayoutView="0" workbookViewId="0" topLeftCell="A13">
      <selection activeCell="D119" sqref="D119"/>
    </sheetView>
  </sheetViews>
  <sheetFormatPr defaultColWidth="9.140625" defaultRowHeight="12.75" customHeight="1" outlineLevelRow="7"/>
  <cols>
    <col min="1" max="1" width="59.57421875" style="0" customWidth="1"/>
    <col min="2" max="2" width="15.140625" style="0" customWidth="1"/>
    <col min="3" max="3" width="8.140625" style="0" customWidth="1"/>
    <col min="4" max="4" width="8.28125" style="0" customWidth="1"/>
    <col min="5" max="5" width="12.7109375" style="0" customWidth="1"/>
    <col min="6" max="6" width="0.13671875" style="0" hidden="1" customWidth="1"/>
    <col min="7" max="7" width="13.140625" style="0" hidden="1" customWidth="1"/>
    <col min="8" max="10" width="9.140625" style="0" hidden="1" customWidth="1"/>
    <col min="11" max="11" width="0.2890625" style="0" hidden="1" customWidth="1"/>
    <col min="12" max="12" width="9.140625" style="0" hidden="1" customWidth="1"/>
    <col min="13" max="13" width="0.13671875" style="0" hidden="1" customWidth="1"/>
    <col min="14" max="14" width="9.140625" style="0" hidden="1" customWidth="1"/>
  </cols>
  <sheetData>
    <row r="1" spans="1:10" ht="12.75">
      <c r="A1" s="48" t="s">
        <v>187</v>
      </c>
      <c r="B1" s="48"/>
      <c r="C1" s="48"/>
      <c r="D1" s="48"/>
      <c r="E1" s="48"/>
      <c r="F1" s="48"/>
      <c r="G1" s="4"/>
      <c r="H1" s="4"/>
      <c r="I1" s="1"/>
      <c r="J1" s="1"/>
    </row>
    <row r="2" spans="1:10" ht="15" customHeight="1">
      <c r="A2" s="21" t="s">
        <v>186</v>
      </c>
      <c r="B2" s="18"/>
      <c r="C2" s="18"/>
      <c r="D2" s="18"/>
      <c r="E2" s="18"/>
      <c r="F2" s="18"/>
      <c r="G2" s="4"/>
      <c r="H2" s="4"/>
      <c r="I2" s="1"/>
      <c r="J2" s="1"/>
    </row>
    <row r="3" spans="1:10" ht="13.5" customHeight="1">
      <c r="A3" s="54"/>
      <c r="B3" s="54"/>
      <c r="C3" s="54"/>
      <c r="D3" s="54"/>
      <c r="E3" s="54"/>
      <c r="F3" s="3"/>
      <c r="G3" s="3"/>
      <c r="H3" s="3"/>
      <c r="I3" s="3"/>
      <c r="J3" s="3"/>
    </row>
    <row r="4" spans="1:10" ht="13.5" customHeight="1">
      <c r="A4" s="52" t="s">
        <v>179</v>
      </c>
      <c r="B4" s="52"/>
      <c r="C4" s="52"/>
      <c r="D4" s="52"/>
      <c r="E4" s="52"/>
      <c r="F4" s="3"/>
      <c r="G4" s="7"/>
      <c r="H4" s="7"/>
      <c r="I4" s="3"/>
      <c r="J4" s="3"/>
    </row>
    <row r="5" spans="1:10" ht="15.75">
      <c r="A5" s="53" t="s">
        <v>181</v>
      </c>
      <c r="B5" s="53"/>
      <c r="C5" s="53"/>
      <c r="D5" s="53"/>
      <c r="E5" s="53"/>
      <c r="F5" s="19"/>
      <c r="G5" s="19"/>
      <c r="H5" s="19"/>
      <c r="I5" s="1"/>
      <c r="J5" s="1"/>
    </row>
    <row r="6" spans="1:10" ht="14.25" customHeight="1">
      <c r="A6" s="49" t="s">
        <v>183</v>
      </c>
      <c r="B6" s="49"/>
      <c r="C6" s="49"/>
      <c r="D6" s="49"/>
      <c r="E6" s="49"/>
      <c r="F6" s="49"/>
      <c r="G6" s="49"/>
      <c r="H6" s="49"/>
      <c r="I6" s="5"/>
      <c r="J6" s="5"/>
    </row>
    <row r="7" spans="1:8" ht="14.25" customHeight="1">
      <c r="A7" s="49" t="s">
        <v>184</v>
      </c>
      <c r="B7" s="49"/>
      <c r="C7" s="49"/>
      <c r="D7" s="49"/>
      <c r="E7" s="49"/>
      <c r="F7" s="49"/>
      <c r="G7" s="49"/>
      <c r="H7" s="20"/>
    </row>
    <row r="8" spans="1:8" ht="14.25" customHeight="1">
      <c r="A8" s="50" t="s">
        <v>185</v>
      </c>
      <c r="B8" s="51"/>
      <c r="C8" s="51"/>
      <c r="D8" s="51"/>
      <c r="E8" s="51"/>
      <c r="F8" s="51"/>
      <c r="G8" s="51"/>
      <c r="H8" s="20"/>
    </row>
    <row r="9" spans="1:8" ht="14.25" customHeight="1">
      <c r="A9" s="50"/>
      <c r="B9" s="51"/>
      <c r="C9" s="51"/>
      <c r="D9" s="51"/>
      <c r="E9" s="51"/>
      <c r="F9" s="51"/>
      <c r="G9" s="51"/>
      <c r="H9" s="20"/>
    </row>
    <row r="10" spans="1:10" ht="12.75">
      <c r="A10" s="6"/>
      <c r="B10" s="6"/>
      <c r="C10" s="6"/>
      <c r="D10" s="6"/>
      <c r="E10" s="6"/>
      <c r="F10" s="6"/>
      <c r="G10" s="6"/>
      <c r="H10" s="6"/>
      <c r="I10" s="1"/>
      <c r="J10" s="1"/>
    </row>
    <row r="11" spans="1:5" ht="24" customHeight="1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</row>
    <row r="12" spans="1:5" ht="12.75">
      <c r="A12" s="9" t="s">
        <v>5</v>
      </c>
      <c r="B12" s="12" t="s">
        <v>6</v>
      </c>
      <c r="C12" s="12"/>
      <c r="D12" s="12"/>
      <c r="E12" s="15">
        <f>E13+E26+E42</f>
        <v>11605060</v>
      </c>
    </row>
    <row r="13" spans="1:5" ht="24.75" customHeight="1" outlineLevel="1">
      <c r="A13" s="9" t="s">
        <v>7</v>
      </c>
      <c r="B13" s="12" t="s">
        <v>8</v>
      </c>
      <c r="C13" s="12"/>
      <c r="D13" s="12"/>
      <c r="E13" s="35">
        <v>6620200</v>
      </c>
    </row>
    <row r="14" spans="1:5" ht="37.5" customHeight="1" outlineLevel="2">
      <c r="A14" s="9" t="s">
        <v>9</v>
      </c>
      <c r="B14" s="12" t="s">
        <v>10</v>
      </c>
      <c r="C14" s="12"/>
      <c r="D14" s="12"/>
      <c r="E14" s="15">
        <v>5040000</v>
      </c>
    </row>
    <row r="15" spans="1:5" ht="39" customHeight="1" outlineLevel="7">
      <c r="A15" s="9" t="s">
        <v>11</v>
      </c>
      <c r="B15" s="12" t="s">
        <v>10</v>
      </c>
      <c r="C15" s="12" t="s">
        <v>12</v>
      </c>
      <c r="D15" s="12"/>
      <c r="E15" s="15">
        <v>5040000</v>
      </c>
    </row>
    <row r="16" spans="1:5" ht="12.75" customHeight="1" outlineLevel="7">
      <c r="A16" s="8" t="s">
        <v>13</v>
      </c>
      <c r="B16" s="11" t="s">
        <v>10</v>
      </c>
      <c r="C16" s="11" t="s">
        <v>12</v>
      </c>
      <c r="D16" s="11" t="s">
        <v>14</v>
      </c>
      <c r="E16" s="14">
        <v>3900000</v>
      </c>
    </row>
    <row r="17" spans="1:5" ht="30" customHeight="1" outlineLevel="7">
      <c r="A17" s="8" t="s">
        <v>15</v>
      </c>
      <c r="B17" s="11" t="s">
        <v>10</v>
      </c>
      <c r="C17" s="11" t="s">
        <v>12</v>
      </c>
      <c r="D17" s="11" t="s">
        <v>16</v>
      </c>
      <c r="E17" s="14">
        <v>1140000</v>
      </c>
    </row>
    <row r="18" spans="1:5" ht="24.75" customHeight="1" outlineLevel="2">
      <c r="A18" s="9" t="s">
        <v>17</v>
      </c>
      <c r="B18" s="12" t="s">
        <v>18</v>
      </c>
      <c r="C18" s="12"/>
      <c r="D18" s="12"/>
      <c r="E18" s="15">
        <v>1100000</v>
      </c>
    </row>
    <row r="19" spans="1:5" ht="34.5" customHeight="1" outlineLevel="7">
      <c r="A19" s="9" t="s">
        <v>11</v>
      </c>
      <c r="B19" s="12" t="s">
        <v>18</v>
      </c>
      <c r="C19" s="12" t="s">
        <v>12</v>
      </c>
      <c r="D19" s="12"/>
      <c r="E19" s="15">
        <v>1100000</v>
      </c>
    </row>
    <row r="20" spans="1:5" ht="12.75" outlineLevel="7">
      <c r="A20" s="8" t="s">
        <v>13</v>
      </c>
      <c r="B20" s="11" t="s">
        <v>18</v>
      </c>
      <c r="C20" s="11" t="s">
        <v>12</v>
      </c>
      <c r="D20" s="11" t="s">
        <v>14</v>
      </c>
      <c r="E20" s="14">
        <v>850000</v>
      </c>
    </row>
    <row r="21" spans="1:5" ht="30" customHeight="1" outlineLevel="7">
      <c r="A21" s="8" t="s">
        <v>15</v>
      </c>
      <c r="B21" s="11" t="s">
        <v>18</v>
      </c>
      <c r="C21" s="11" t="s">
        <v>12</v>
      </c>
      <c r="D21" s="11" t="s">
        <v>16</v>
      </c>
      <c r="E21" s="14">
        <v>250000</v>
      </c>
    </row>
    <row r="22" spans="1:5" ht="56.25" customHeight="1" outlineLevel="2">
      <c r="A22" s="9" t="s">
        <v>19</v>
      </c>
      <c r="B22" s="12" t="s">
        <v>20</v>
      </c>
      <c r="C22" s="12"/>
      <c r="D22" s="12"/>
      <c r="E22" s="15">
        <v>480200</v>
      </c>
    </row>
    <row r="23" spans="1:5" ht="12.75" outlineLevel="7">
      <c r="A23" s="9" t="s">
        <v>21</v>
      </c>
      <c r="B23" s="12" t="s">
        <v>20</v>
      </c>
      <c r="C23" s="12" t="s">
        <v>22</v>
      </c>
      <c r="D23" s="12"/>
      <c r="E23" s="15">
        <v>480200</v>
      </c>
    </row>
    <row r="24" spans="1:5" ht="12.75" outlineLevel="7">
      <c r="A24" s="8" t="s">
        <v>13</v>
      </c>
      <c r="B24" s="11" t="s">
        <v>20</v>
      </c>
      <c r="C24" s="11" t="s">
        <v>22</v>
      </c>
      <c r="D24" s="11" t="s">
        <v>14</v>
      </c>
      <c r="E24" s="14">
        <v>368200</v>
      </c>
    </row>
    <row r="25" spans="1:5" ht="33.75" outlineLevel="7">
      <c r="A25" s="8" t="s">
        <v>15</v>
      </c>
      <c r="B25" s="11" t="s">
        <v>20</v>
      </c>
      <c r="C25" s="11" t="s">
        <v>22</v>
      </c>
      <c r="D25" s="11" t="s">
        <v>16</v>
      </c>
      <c r="E25" s="14">
        <v>112000</v>
      </c>
    </row>
    <row r="26" spans="1:5" ht="12.75" outlineLevel="1">
      <c r="A26" s="9" t="s">
        <v>23</v>
      </c>
      <c r="B26" s="12" t="s">
        <v>24</v>
      </c>
      <c r="C26" s="12"/>
      <c r="D26" s="12"/>
      <c r="E26" s="35">
        <v>2840580</v>
      </c>
    </row>
    <row r="27" spans="1:5" ht="30" customHeight="1" outlineLevel="2">
      <c r="A27" s="9" t="s">
        <v>25</v>
      </c>
      <c r="B27" s="12" t="s">
        <v>26</v>
      </c>
      <c r="C27" s="12"/>
      <c r="D27" s="12"/>
      <c r="E27" s="15">
        <v>2560000</v>
      </c>
    </row>
    <row r="28" spans="1:5" ht="35.25" customHeight="1" outlineLevel="7">
      <c r="A28" s="9" t="s">
        <v>11</v>
      </c>
      <c r="B28" s="12" t="s">
        <v>26</v>
      </c>
      <c r="C28" s="12" t="s">
        <v>12</v>
      </c>
      <c r="D28" s="12"/>
      <c r="E28" s="15">
        <v>2560000</v>
      </c>
    </row>
    <row r="29" spans="1:5" ht="12.75" outlineLevel="7">
      <c r="A29" s="8" t="s">
        <v>13</v>
      </c>
      <c r="B29" s="11" t="s">
        <v>26</v>
      </c>
      <c r="C29" s="11" t="s">
        <v>12</v>
      </c>
      <c r="D29" s="11" t="s">
        <v>14</v>
      </c>
      <c r="E29" s="14">
        <v>530000</v>
      </c>
    </row>
    <row r="30" spans="1:5" ht="22.5" outlineLevel="7">
      <c r="A30" s="8" t="s">
        <v>27</v>
      </c>
      <c r="B30" s="11" t="s">
        <v>26</v>
      </c>
      <c r="C30" s="11" t="s">
        <v>12</v>
      </c>
      <c r="D30" s="11" t="s">
        <v>28</v>
      </c>
      <c r="E30" s="14">
        <v>15000</v>
      </c>
    </row>
    <row r="31" spans="1:5" ht="33.75" outlineLevel="7">
      <c r="A31" s="8" t="s">
        <v>15</v>
      </c>
      <c r="B31" s="11" t="s">
        <v>26</v>
      </c>
      <c r="C31" s="11" t="s">
        <v>12</v>
      </c>
      <c r="D31" s="11" t="s">
        <v>16</v>
      </c>
      <c r="E31" s="14">
        <v>150000</v>
      </c>
    </row>
    <row r="32" spans="1:5" ht="22.5" outlineLevel="7">
      <c r="A32" s="8" t="s">
        <v>29</v>
      </c>
      <c r="B32" s="11" t="s">
        <v>26</v>
      </c>
      <c r="C32" s="11" t="s">
        <v>12</v>
      </c>
      <c r="D32" s="11" t="s">
        <v>30</v>
      </c>
      <c r="E32" s="14">
        <v>230000</v>
      </c>
    </row>
    <row r="33" spans="1:5" ht="22.5" outlineLevel="7">
      <c r="A33" s="8" t="s">
        <v>31</v>
      </c>
      <c r="B33" s="11" t="s">
        <v>26</v>
      </c>
      <c r="C33" s="11" t="s">
        <v>12</v>
      </c>
      <c r="D33" s="11" t="s">
        <v>32</v>
      </c>
      <c r="E33" s="14">
        <v>1635000</v>
      </c>
    </row>
    <row r="34" spans="1:5" ht="27" customHeight="1" outlineLevel="2">
      <c r="A34" s="9" t="s">
        <v>33</v>
      </c>
      <c r="B34" s="12" t="s">
        <v>34</v>
      </c>
      <c r="C34" s="12"/>
      <c r="D34" s="12"/>
      <c r="E34" s="15">
        <v>200000</v>
      </c>
    </row>
    <row r="35" spans="1:5" ht="42" customHeight="1" outlineLevel="7">
      <c r="A35" s="9" t="s">
        <v>35</v>
      </c>
      <c r="B35" s="12" t="s">
        <v>34</v>
      </c>
      <c r="C35" s="12" t="s">
        <v>36</v>
      </c>
      <c r="D35" s="12"/>
      <c r="E35" s="15">
        <v>200000</v>
      </c>
    </row>
    <row r="36" spans="1:5" ht="33.75" customHeight="1" outlineLevel="7">
      <c r="A36" s="8" t="s">
        <v>37</v>
      </c>
      <c r="B36" s="11" t="s">
        <v>34</v>
      </c>
      <c r="C36" s="11" t="s">
        <v>36</v>
      </c>
      <c r="D36" s="11" t="s">
        <v>38</v>
      </c>
      <c r="E36" s="14">
        <v>200000</v>
      </c>
    </row>
    <row r="37" spans="1:5" ht="48" customHeight="1" outlineLevel="2">
      <c r="A37" s="9" t="s">
        <v>19</v>
      </c>
      <c r="B37" s="12" t="s">
        <v>39</v>
      </c>
      <c r="C37" s="12"/>
      <c r="D37" s="12"/>
      <c r="E37" s="15">
        <v>80580</v>
      </c>
    </row>
    <row r="38" spans="1:5" ht="12.75" outlineLevel="7">
      <c r="A38" s="9" t="s">
        <v>21</v>
      </c>
      <c r="B38" s="12" t="s">
        <v>39</v>
      </c>
      <c r="C38" s="12" t="s">
        <v>22</v>
      </c>
      <c r="D38" s="12"/>
      <c r="E38" s="15">
        <v>80580</v>
      </c>
    </row>
    <row r="39" spans="1:5" ht="22.5" outlineLevel="7">
      <c r="A39" s="8" t="s">
        <v>27</v>
      </c>
      <c r="B39" s="11" t="s">
        <v>39</v>
      </c>
      <c r="C39" s="11" t="s">
        <v>22</v>
      </c>
      <c r="D39" s="11" t="s">
        <v>28</v>
      </c>
      <c r="E39" s="14">
        <v>5000</v>
      </c>
    </row>
    <row r="40" spans="1:5" ht="21" customHeight="1" outlineLevel="7">
      <c r="A40" s="8" t="s">
        <v>29</v>
      </c>
      <c r="B40" s="11" t="s">
        <v>39</v>
      </c>
      <c r="C40" s="11" t="s">
        <v>22</v>
      </c>
      <c r="D40" s="11" t="s">
        <v>30</v>
      </c>
      <c r="E40" s="14">
        <v>30000</v>
      </c>
    </row>
    <row r="41" spans="1:5" ht="22.5" outlineLevel="7">
      <c r="A41" s="8" t="s">
        <v>31</v>
      </c>
      <c r="B41" s="11" t="s">
        <v>39</v>
      </c>
      <c r="C41" s="11" t="s">
        <v>22</v>
      </c>
      <c r="D41" s="11" t="s">
        <v>32</v>
      </c>
      <c r="E41" s="14">
        <v>45580</v>
      </c>
    </row>
    <row r="42" spans="1:5" ht="12.75" outlineLevel="1">
      <c r="A42" s="9" t="s">
        <v>40</v>
      </c>
      <c r="B42" s="12" t="s">
        <v>41</v>
      </c>
      <c r="C42" s="12"/>
      <c r="D42" s="12"/>
      <c r="E42" s="35">
        <f>E43+E46+E49+E52+E55+E58+E61+E64+E67+E70+E73+E76+E79+E82</f>
        <v>2144280</v>
      </c>
    </row>
    <row r="43" spans="1:5" ht="24" customHeight="1" outlineLevel="2">
      <c r="A43" s="9" t="s">
        <v>42</v>
      </c>
      <c r="B43" s="12" t="s">
        <v>43</v>
      </c>
      <c r="C43" s="12"/>
      <c r="D43" s="12"/>
      <c r="E43" s="15">
        <v>66300</v>
      </c>
    </row>
    <row r="44" spans="1:5" ht="12.75" outlineLevel="7">
      <c r="A44" s="9" t="s">
        <v>21</v>
      </c>
      <c r="B44" s="12" t="s">
        <v>43</v>
      </c>
      <c r="C44" s="12" t="s">
        <v>22</v>
      </c>
      <c r="D44" s="12"/>
      <c r="E44" s="15">
        <v>66300</v>
      </c>
    </row>
    <row r="45" spans="1:5" ht="12.75" outlineLevel="7">
      <c r="A45" s="8" t="s">
        <v>44</v>
      </c>
      <c r="B45" s="11" t="s">
        <v>43</v>
      </c>
      <c r="C45" s="11" t="s">
        <v>22</v>
      </c>
      <c r="D45" s="11" t="s">
        <v>45</v>
      </c>
      <c r="E45" s="14">
        <v>66300</v>
      </c>
    </row>
    <row r="46" spans="1:5" ht="26.25" customHeight="1" outlineLevel="2">
      <c r="A46" s="9" t="s">
        <v>46</v>
      </c>
      <c r="B46" s="12" t="s">
        <v>47</v>
      </c>
      <c r="C46" s="12"/>
      <c r="D46" s="12"/>
      <c r="E46" s="15">
        <v>45250</v>
      </c>
    </row>
    <row r="47" spans="1:5" ht="12.75" outlineLevel="7">
      <c r="A47" s="9" t="s">
        <v>21</v>
      </c>
      <c r="B47" s="12" t="s">
        <v>47</v>
      </c>
      <c r="C47" s="12" t="s">
        <v>22</v>
      </c>
      <c r="D47" s="12"/>
      <c r="E47" s="15">
        <v>45250</v>
      </c>
    </row>
    <row r="48" spans="1:5" ht="12.75" outlineLevel="7">
      <c r="A48" s="8" t="s">
        <v>44</v>
      </c>
      <c r="B48" s="11" t="s">
        <v>47</v>
      </c>
      <c r="C48" s="11" t="s">
        <v>22</v>
      </c>
      <c r="D48" s="11" t="s">
        <v>45</v>
      </c>
      <c r="E48" s="14">
        <v>45250</v>
      </c>
    </row>
    <row r="49" spans="1:5" ht="22.5" outlineLevel="2">
      <c r="A49" s="9" t="s">
        <v>48</v>
      </c>
      <c r="B49" s="12" t="s">
        <v>49</v>
      </c>
      <c r="C49" s="12"/>
      <c r="D49" s="12"/>
      <c r="E49" s="15">
        <v>10900</v>
      </c>
    </row>
    <row r="50" spans="1:5" ht="12.75" outlineLevel="7">
      <c r="A50" s="9" t="s">
        <v>21</v>
      </c>
      <c r="B50" s="12" t="s">
        <v>49</v>
      </c>
      <c r="C50" s="12" t="s">
        <v>22</v>
      </c>
      <c r="D50" s="12"/>
      <c r="E50" s="15">
        <v>10900</v>
      </c>
    </row>
    <row r="51" spans="1:5" ht="12.75" outlineLevel="7">
      <c r="A51" s="8" t="s">
        <v>44</v>
      </c>
      <c r="B51" s="11" t="s">
        <v>49</v>
      </c>
      <c r="C51" s="11" t="s">
        <v>22</v>
      </c>
      <c r="D51" s="11" t="s">
        <v>45</v>
      </c>
      <c r="E51" s="14">
        <v>10900</v>
      </c>
    </row>
    <row r="52" spans="1:5" ht="28.5" customHeight="1" outlineLevel="2">
      <c r="A52" s="9" t="s">
        <v>50</v>
      </c>
      <c r="B52" s="12" t="s">
        <v>51</v>
      </c>
      <c r="C52" s="12"/>
      <c r="D52" s="12"/>
      <c r="E52" s="15">
        <v>36780</v>
      </c>
    </row>
    <row r="53" spans="1:5" ht="12.75" outlineLevel="7">
      <c r="A53" s="9" t="s">
        <v>21</v>
      </c>
      <c r="B53" s="12" t="s">
        <v>51</v>
      </c>
      <c r="C53" s="12" t="s">
        <v>22</v>
      </c>
      <c r="D53" s="12"/>
      <c r="E53" s="15">
        <v>36780</v>
      </c>
    </row>
    <row r="54" spans="1:5" ht="12.75" outlineLevel="7">
      <c r="A54" s="8" t="s">
        <v>44</v>
      </c>
      <c r="B54" s="11" t="s">
        <v>51</v>
      </c>
      <c r="C54" s="11" t="s">
        <v>22</v>
      </c>
      <c r="D54" s="11" t="s">
        <v>45</v>
      </c>
      <c r="E54" s="14">
        <v>36780</v>
      </c>
    </row>
    <row r="55" spans="1:5" ht="22.5" outlineLevel="2">
      <c r="A55" s="9" t="s">
        <v>52</v>
      </c>
      <c r="B55" s="12" t="s">
        <v>53</v>
      </c>
      <c r="C55" s="12"/>
      <c r="D55" s="12"/>
      <c r="E55" s="15">
        <v>36100</v>
      </c>
    </row>
    <row r="56" spans="1:5" ht="12.75" outlineLevel="7">
      <c r="A56" s="9" t="s">
        <v>21</v>
      </c>
      <c r="B56" s="12" t="s">
        <v>53</v>
      </c>
      <c r="C56" s="12" t="s">
        <v>22</v>
      </c>
      <c r="D56" s="12"/>
      <c r="E56" s="15">
        <v>36100</v>
      </c>
    </row>
    <row r="57" spans="1:5" ht="12.75" outlineLevel="7">
      <c r="A57" s="8" t="s">
        <v>44</v>
      </c>
      <c r="B57" s="11" t="s">
        <v>53</v>
      </c>
      <c r="C57" s="11" t="s">
        <v>22</v>
      </c>
      <c r="D57" s="11" t="s">
        <v>45</v>
      </c>
      <c r="E57" s="14">
        <v>36100</v>
      </c>
    </row>
    <row r="58" spans="1:5" ht="21" customHeight="1" outlineLevel="2">
      <c r="A58" s="9" t="s">
        <v>54</v>
      </c>
      <c r="B58" s="12" t="s">
        <v>55</v>
      </c>
      <c r="C58" s="12"/>
      <c r="D58" s="12"/>
      <c r="E58" s="15">
        <v>106940</v>
      </c>
    </row>
    <row r="59" spans="1:5" ht="12.75" outlineLevel="7">
      <c r="A59" s="9" t="s">
        <v>21</v>
      </c>
      <c r="B59" s="12" t="s">
        <v>55</v>
      </c>
      <c r="C59" s="12" t="s">
        <v>22</v>
      </c>
      <c r="D59" s="12"/>
      <c r="E59" s="15">
        <v>106940</v>
      </c>
    </row>
    <row r="60" spans="1:5" ht="12.75" outlineLevel="7">
      <c r="A60" s="8" t="s">
        <v>44</v>
      </c>
      <c r="B60" s="11" t="s">
        <v>55</v>
      </c>
      <c r="C60" s="11" t="s">
        <v>22</v>
      </c>
      <c r="D60" s="11" t="s">
        <v>45</v>
      </c>
      <c r="E60" s="14">
        <v>106940</v>
      </c>
    </row>
    <row r="61" spans="1:5" ht="24" customHeight="1" outlineLevel="2">
      <c r="A61" s="9" t="s">
        <v>56</v>
      </c>
      <c r="B61" s="12" t="s">
        <v>57</v>
      </c>
      <c r="C61" s="12"/>
      <c r="D61" s="12"/>
      <c r="E61" s="15">
        <v>250000</v>
      </c>
    </row>
    <row r="62" spans="1:5" ht="12.75" outlineLevel="7">
      <c r="A62" s="9" t="s">
        <v>58</v>
      </c>
      <c r="B62" s="12" t="s">
        <v>57</v>
      </c>
      <c r="C62" s="12" t="s">
        <v>59</v>
      </c>
      <c r="D62" s="12"/>
      <c r="E62" s="15">
        <v>250000</v>
      </c>
    </row>
    <row r="63" spans="1:5" ht="12.75" outlineLevel="7">
      <c r="A63" s="8" t="s">
        <v>60</v>
      </c>
      <c r="B63" s="11" t="s">
        <v>57</v>
      </c>
      <c r="C63" s="11" t="s">
        <v>59</v>
      </c>
      <c r="D63" s="11" t="s">
        <v>61</v>
      </c>
      <c r="E63" s="14">
        <v>250000</v>
      </c>
    </row>
    <row r="64" spans="1:5" ht="38.25" customHeight="1" outlineLevel="2">
      <c r="A64" s="9" t="s">
        <v>62</v>
      </c>
      <c r="B64" s="12" t="s">
        <v>63</v>
      </c>
      <c r="C64" s="12"/>
      <c r="D64" s="12"/>
      <c r="E64" s="15">
        <v>50000</v>
      </c>
    </row>
    <row r="65" spans="1:5" ht="12.75" outlineLevel="7">
      <c r="A65" s="9" t="s">
        <v>21</v>
      </c>
      <c r="B65" s="12" t="s">
        <v>63</v>
      </c>
      <c r="C65" s="12" t="s">
        <v>22</v>
      </c>
      <c r="D65" s="12"/>
      <c r="E65" s="15">
        <v>50000</v>
      </c>
    </row>
    <row r="66" spans="1:5" ht="22.5" outlineLevel="7">
      <c r="A66" s="8" t="s">
        <v>31</v>
      </c>
      <c r="B66" s="11" t="s">
        <v>63</v>
      </c>
      <c r="C66" s="11" t="s">
        <v>22</v>
      </c>
      <c r="D66" s="11" t="s">
        <v>32</v>
      </c>
      <c r="E66" s="14">
        <v>50000</v>
      </c>
    </row>
    <row r="67" spans="1:5" ht="23.25" customHeight="1" outlineLevel="2">
      <c r="A67" s="9" t="s">
        <v>64</v>
      </c>
      <c r="B67" s="12" t="s">
        <v>65</v>
      </c>
      <c r="C67" s="12"/>
      <c r="D67" s="12"/>
      <c r="E67" s="15">
        <v>20000</v>
      </c>
    </row>
    <row r="68" spans="1:5" ht="12.75" outlineLevel="7">
      <c r="A68" s="9" t="s">
        <v>21</v>
      </c>
      <c r="B68" s="12" t="s">
        <v>65</v>
      </c>
      <c r="C68" s="12" t="s">
        <v>22</v>
      </c>
      <c r="D68" s="12"/>
      <c r="E68" s="15">
        <v>20000</v>
      </c>
    </row>
    <row r="69" spans="1:5" ht="25.5" customHeight="1" outlineLevel="7">
      <c r="A69" s="8" t="s">
        <v>31</v>
      </c>
      <c r="B69" s="11" t="s">
        <v>65</v>
      </c>
      <c r="C69" s="11" t="s">
        <v>22</v>
      </c>
      <c r="D69" s="11" t="s">
        <v>32</v>
      </c>
      <c r="E69" s="14">
        <v>20000</v>
      </c>
    </row>
    <row r="70" spans="1:5" ht="29.25" customHeight="1" outlineLevel="2">
      <c r="A70" s="9" t="s">
        <v>66</v>
      </c>
      <c r="B70" s="12" t="s">
        <v>67</v>
      </c>
      <c r="C70" s="12"/>
      <c r="D70" s="12"/>
      <c r="E70" s="15">
        <v>556930</v>
      </c>
    </row>
    <row r="71" spans="1:5" ht="12.75" outlineLevel="7">
      <c r="A71" s="9" t="s">
        <v>21</v>
      </c>
      <c r="B71" s="12" t="s">
        <v>67</v>
      </c>
      <c r="C71" s="12" t="s">
        <v>22</v>
      </c>
      <c r="D71" s="12"/>
      <c r="E71" s="15">
        <v>556930</v>
      </c>
    </row>
    <row r="72" spans="1:5" ht="22.5" outlineLevel="7">
      <c r="A72" s="8" t="s">
        <v>31</v>
      </c>
      <c r="B72" s="11" t="s">
        <v>67</v>
      </c>
      <c r="C72" s="11" t="s">
        <v>22</v>
      </c>
      <c r="D72" s="11" t="s">
        <v>32</v>
      </c>
      <c r="E72" s="14">
        <v>556930</v>
      </c>
    </row>
    <row r="73" spans="1:5" ht="39" customHeight="1" outlineLevel="2">
      <c r="A73" s="9" t="s">
        <v>68</v>
      </c>
      <c r="B73" s="12" t="s">
        <v>69</v>
      </c>
      <c r="C73" s="12"/>
      <c r="D73" s="12"/>
      <c r="E73" s="15">
        <v>50000</v>
      </c>
    </row>
    <row r="74" spans="1:5" ht="12.75" outlineLevel="7">
      <c r="A74" s="9" t="s">
        <v>21</v>
      </c>
      <c r="B74" s="12" t="s">
        <v>69</v>
      </c>
      <c r="C74" s="12" t="s">
        <v>22</v>
      </c>
      <c r="D74" s="12"/>
      <c r="E74" s="15">
        <v>50000</v>
      </c>
    </row>
    <row r="75" spans="1:5" ht="12.75" outlineLevel="7">
      <c r="A75" s="8" t="s">
        <v>70</v>
      </c>
      <c r="B75" s="11" t="s">
        <v>69</v>
      </c>
      <c r="C75" s="11" t="s">
        <v>22</v>
      </c>
      <c r="D75" s="11" t="s">
        <v>71</v>
      </c>
      <c r="E75" s="14">
        <v>50000</v>
      </c>
    </row>
    <row r="76" spans="1:5" ht="29.25" customHeight="1" outlineLevel="2">
      <c r="A76" s="9" t="s">
        <v>72</v>
      </c>
      <c r="B76" s="12" t="s">
        <v>73</v>
      </c>
      <c r="C76" s="12"/>
      <c r="D76" s="12"/>
      <c r="E76" s="15">
        <v>60000</v>
      </c>
    </row>
    <row r="77" spans="1:5" ht="12.75" outlineLevel="7">
      <c r="A77" s="9" t="s">
        <v>21</v>
      </c>
      <c r="B77" s="12" t="s">
        <v>73</v>
      </c>
      <c r="C77" s="12" t="s">
        <v>22</v>
      </c>
      <c r="D77" s="12"/>
      <c r="E77" s="15">
        <v>60000</v>
      </c>
    </row>
    <row r="78" spans="1:5" ht="23.25" customHeight="1" outlineLevel="7">
      <c r="A78" s="8" t="s">
        <v>31</v>
      </c>
      <c r="B78" s="11" t="s">
        <v>73</v>
      </c>
      <c r="C78" s="11" t="s">
        <v>22</v>
      </c>
      <c r="D78" s="11" t="s">
        <v>32</v>
      </c>
      <c r="E78" s="14">
        <v>60000</v>
      </c>
    </row>
    <row r="79" spans="1:5" ht="24" customHeight="1" outlineLevel="2">
      <c r="A79" s="9" t="s">
        <v>74</v>
      </c>
      <c r="B79" s="12" t="s">
        <v>75</v>
      </c>
      <c r="C79" s="12"/>
      <c r="D79" s="12"/>
      <c r="E79" s="15">
        <v>660000</v>
      </c>
    </row>
    <row r="80" spans="1:5" ht="12.75" outlineLevel="7">
      <c r="A80" s="9" t="s">
        <v>76</v>
      </c>
      <c r="B80" s="12" t="s">
        <v>75</v>
      </c>
      <c r="C80" s="12" t="s">
        <v>77</v>
      </c>
      <c r="D80" s="12"/>
      <c r="E80" s="15">
        <v>660000</v>
      </c>
    </row>
    <row r="81" spans="1:5" ht="22.5" outlineLevel="7">
      <c r="A81" s="8" t="s">
        <v>78</v>
      </c>
      <c r="B81" s="11" t="s">
        <v>75</v>
      </c>
      <c r="C81" s="11" t="s">
        <v>77</v>
      </c>
      <c r="D81" s="11" t="s">
        <v>79</v>
      </c>
      <c r="E81" s="14">
        <v>660000</v>
      </c>
    </row>
    <row r="82" spans="1:5" ht="24" customHeight="1" outlineLevel="2">
      <c r="A82" s="9" t="s">
        <v>80</v>
      </c>
      <c r="B82" s="12" t="s">
        <v>81</v>
      </c>
      <c r="C82" s="12"/>
      <c r="D82" s="12"/>
      <c r="E82" s="15">
        <v>195080</v>
      </c>
    </row>
    <row r="83" spans="1:5" ht="15" customHeight="1" outlineLevel="7">
      <c r="A83" s="9" t="s">
        <v>82</v>
      </c>
      <c r="B83" s="12" t="s">
        <v>81</v>
      </c>
      <c r="C83" s="12" t="s">
        <v>83</v>
      </c>
      <c r="D83" s="12"/>
      <c r="E83" s="15">
        <v>195080</v>
      </c>
    </row>
    <row r="84" spans="1:5" ht="16.5" customHeight="1" outlineLevel="7">
      <c r="A84" s="8" t="s">
        <v>13</v>
      </c>
      <c r="B84" s="11" t="s">
        <v>81</v>
      </c>
      <c r="C84" s="11" t="s">
        <v>83</v>
      </c>
      <c r="D84" s="11" t="s">
        <v>14</v>
      </c>
      <c r="E84" s="14">
        <v>136760</v>
      </c>
    </row>
    <row r="85" spans="1:5" ht="24" customHeight="1" outlineLevel="7">
      <c r="A85" s="8" t="s">
        <v>27</v>
      </c>
      <c r="B85" s="11" t="s">
        <v>81</v>
      </c>
      <c r="C85" s="11" t="s">
        <v>83</v>
      </c>
      <c r="D85" s="11" t="s">
        <v>28</v>
      </c>
      <c r="E85" s="14">
        <v>5000</v>
      </c>
    </row>
    <row r="86" spans="1:5" ht="30" customHeight="1" outlineLevel="7">
      <c r="A86" s="8" t="s">
        <v>15</v>
      </c>
      <c r="B86" s="11" t="s">
        <v>81</v>
      </c>
      <c r="C86" s="11" t="s">
        <v>83</v>
      </c>
      <c r="D86" s="11" t="s">
        <v>16</v>
      </c>
      <c r="E86" s="14">
        <v>41780</v>
      </c>
    </row>
    <row r="87" spans="1:5" ht="24" customHeight="1" outlineLevel="7">
      <c r="A87" s="8" t="s">
        <v>29</v>
      </c>
      <c r="B87" s="11" t="s">
        <v>81</v>
      </c>
      <c r="C87" s="11" t="s">
        <v>83</v>
      </c>
      <c r="D87" s="11" t="s">
        <v>30</v>
      </c>
      <c r="E87" s="14">
        <v>10000</v>
      </c>
    </row>
    <row r="88" spans="1:5" ht="24" customHeight="1" outlineLevel="7">
      <c r="A88" s="8" t="s">
        <v>31</v>
      </c>
      <c r="B88" s="11" t="s">
        <v>81</v>
      </c>
      <c r="C88" s="11" t="s">
        <v>83</v>
      </c>
      <c r="D88" s="11" t="s">
        <v>32</v>
      </c>
      <c r="E88" s="14">
        <v>1540</v>
      </c>
    </row>
    <row r="89" spans="1:5" ht="15" customHeight="1">
      <c r="A89" s="9" t="s">
        <v>84</v>
      </c>
      <c r="B89" s="12" t="s">
        <v>85</v>
      </c>
      <c r="C89" s="12"/>
      <c r="D89" s="12"/>
      <c r="E89" s="15">
        <v>20451796</v>
      </c>
    </row>
    <row r="90" spans="1:5" ht="31.5" customHeight="1" outlineLevel="1">
      <c r="A90" s="9" t="s">
        <v>86</v>
      </c>
      <c r="B90" s="12" t="s">
        <v>87</v>
      </c>
      <c r="C90" s="12"/>
      <c r="D90" s="12"/>
      <c r="E90" s="15">
        <v>20451796</v>
      </c>
    </row>
    <row r="91" spans="1:5" ht="39.75" customHeight="1" outlineLevel="2">
      <c r="A91" s="9" t="s">
        <v>88</v>
      </c>
      <c r="B91" s="12" t="s">
        <v>89</v>
      </c>
      <c r="C91" s="12"/>
      <c r="D91" s="12"/>
      <c r="E91" s="35">
        <f>E92+E109+E119+E147+E167+E176</f>
        <v>30259649</v>
      </c>
    </row>
    <row r="92" spans="1:5" ht="51.75" customHeight="1" outlineLevel="3">
      <c r="A92" s="17" t="s">
        <v>90</v>
      </c>
      <c r="B92" s="12" t="s">
        <v>91</v>
      </c>
      <c r="C92" s="12"/>
      <c r="D92" s="12"/>
      <c r="E92" s="32">
        <v>659810</v>
      </c>
    </row>
    <row r="93" spans="1:5" ht="57" customHeight="1" outlineLevel="4">
      <c r="A93" s="17" t="s">
        <v>92</v>
      </c>
      <c r="B93" s="12" t="s">
        <v>93</v>
      </c>
      <c r="C93" s="12"/>
      <c r="D93" s="12"/>
      <c r="E93" s="15">
        <v>80000</v>
      </c>
    </row>
    <row r="94" spans="1:5" ht="12.75" outlineLevel="7">
      <c r="A94" s="9" t="s">
        <v>94</v>
      </c>
      <c r="B94" s="12" t="s">
        <v>93</v>
      </c>
      <c r="C94" s="12" t="s">
        <v>95</v>
      </c>
      <c r="D94" s="12"/>
      <c r="E94" s="15">
        <v>80000</v>
      </c>
    </row>
    <row r="95" spans="1:5" ht="22.5" customHeight="1" outlineLevel="7">
      <c r="A95" s="8" t="s">
        <v>29</v>
      </c>
      <c r="B95" s="11" t="s">
        <v>93</v>
      </c>
      <c r="C95" s="11" t="s">
        <v>95</v>
      </c>
      <c r="D95" s="11" t="s">
        <v>30</v>
      </c>
      <c r="E95" s="14">
        <v>80000</v>
      </c>
    </row>
    <row r="96" spans="1:5" ht="60" customHeight="1" outlineLevel="4">
      <c r="A96" s="17" t="s">
        <v>96</v>
      </c>
      <c r="B96" s="12" t="s">
        <v>97</v>
      </c>
      <c r="C96" s="12"/>
      <c r="D96" s="12"/>
      <c r="E96" s="15">
        <v>444810</v>
      </c>
    </row>
    <row r="97" spans="1:5" ht="12.75" outlineLevel="7">
      <c r="A97" s="9" t="s">
        <v>98</v>
      </c>
      <c r="B97" s="12" t="s">
        <v>97</v>
      </c>
      <c r="C97" s="12" t="s">
        <v>99</v>
      </c>
      <c r="D97" s="12"/>
      <c r="E97" s="15">
        <v>444810</v>
      </c>
    </row>
    <row r="98" spans="1:5" ht="22.5" outlineLevel="7">
      <c r="A98" s="8" t="s">
        <v>31</v>
      </c>
      <c r="B98" s="11" t="s">
        <v>97</v>
      </c>
      <c r="C98" s="11" t="s">
        <v>99</v>
      </c>
      <c r="D98" s="11" t="s">
        <v>32</v>
      </c>
      <c r="E98" s="14">
        <v>444810</v>
      </c>
    </row>
    <row r="99" spans="1:5" ht="61.5" customHeight="1" outlineLevel="4">
      <c r="A99" s="17" t="s">
        <v>100</v>
      </c>
      <c r="B99" s="12" t="s">
        <v>101</v>
      </c>
      <c r="C99" s="12"/>
      <c r="D99" s="12"/>
      <c r="E99" s="15">
        <v>55000</v>
      </c>
    </row>
    <row r="100" spans="1:5" ht="12.75" outlineLevel="7">
      <c r="A100" s="9" t="s">
        <v>98</v>
      </c>
      <c r="B100" s="12" t="s">
        <v>101</v>
      </c>
      <c r="C100" s="12" t="s">
        <v>99</v>
      </c>
      <c r="D100" s="12"/>
      <c r="E100" s="15">
        <v>55000</v>
      </c>
    </row>
    <row r="101" spans="1:5" ht="12.75" outlineLevel="7">
      <c r="A101" s="8" t="s">
        <v>102</v>
      </c>
      <c r="B101" s="11" t="s">
        <v>101</v>
      </c>
      <c r="C101" s="11" t="s">
        <v>99</v>
      </c>
      <c r="D101" s="11" t="s">
        <v>103</v>
      </c>
      <c r="E101" s="14">
        <v>42240</v>
      </c>
    </row>
    <row r="102" spans="1:5" ht="22.5" outlineLevel="7">
      <c r="A102" s="8" t="s">
        <v>104</v>
      </c>
      <c r="B102" s="11" t="s">
        <v>101</v>
      </c>
      <c r="C102" s="11" t="s">
        <v>99</v>
      </c>
      <c r="D102" s="11" t="s">
        <v>105</v>
      </c>
      <c r="E102" s="14">
        <v>12760</v>
      </c>
    </row>
    <row r="103" spans="1:5" ht="67.5" customHeight="1" outlineLevel="4">
      <c r="A103" s="17" t="s">
        <v>106</v>
      </c>
      <c r="B103" s="12" t="s">
        <v>107</v>
      </c>
      <c r="C103" s="12"/>
      <c r="D103" s="12"/>
      <c r="E103" s="15">
        <v>20000</v>
      </c>
    </row>
    <row r="104" spans="1:5" ht="12.75" outlineLevel="7">
      <c r="A104" s="9" t="s">
        <v>98</v>
      </c>
      <c r="B104" s="12" t="s">
        <v>107</v>
      </c>
      <c r="C104" s="12" t="s">
        <v>99</v>
      </c>
      <c r="D104" s="12"/>
      <c r="E104" s="15">
        <v>20000</v>
      </c>
    </row>
    <row r="105" spans="1:5" ht="22.5" outlineLevel="7">
      <c r="A105" s="8" t="s">
        <v>31</v>
      </c>
      <c r="B105" s="11" t="s">
        <v>107</v>
      </c>
      <c r="C105" s="11" t="s">
        <v>99</v>
      </c>
      <c r="D105" s="11" t="s">
        <v>32</v>
      </c>
      <c r="E105" s="14">
        <v>20000</v>
      </c>
    </row>
    <row r="106" spans="1:5" ht="62.25" customHeight="1" outlineLevel="4">
      <c r="A106" s="17" t="s">
        <v>108</v>
      </c>
      <c r="B106" s="12" t="s">
        <v>109</v>
      </c>
      <c r="C106" s="12"/>
      <c r="D106" s="12"/>
      <c r="E106" s="15">
        <v>60000</v>
      </c>
    </row>
    <row r="107" spans="1:5" ht="12.75" outlineLevel="7">
      <c r="A107" s="9" t="s">
        <v>110</v>
      </c>
      <c r="B107" s="12" t="s">
        <v>109</v>
      </c>
      <c r="C107" s="12" t="s">
        <v>111</v>
      </c>
      <c r="D107" s="12"/>
      <c r="E107" s="15">
        <v>60000</v>
      </c>
    </row>
    <row r="108" spans="1:5" ht="22.5" outlineLevel="7">
      <c r="A108" s="8" t="s">
        <v>31</v>
      </c>
      <c r="B108" s="11" t="s">
        <v>109</v>
      </c>
      <c r="C108" s="11" t="s">
        <v>111</v>
      </c>
      <c r="D108" s="11" t="s">
        <v>32</v>
      </c>
      <c r="E108" s="14">
        <v>60000</v>
      </c>
    </row>
    <row r="109" spans="1:5" ht="46.5" customHeight="1" outlineLevel="3">
      <c r="A109" s="9" t="s">
        <v>112</v>
      </c>
      <c r="B109" s="12" t="s">
        <v>113</v>
      </c>
      <c r="C109" s="12"/>
      <c r="D109" s="12"/>
      <c r="E109" s="32">
        <v>311400</v>
      </c>
    </row>
    <row r="110" spans="1:5" ht="60" customHeight="1" outlineLevel="4">
      <c r="A110" s="17" t="s">
        <v>114</v>
      </c>
      <c r="B110" s="12" t="s">
        <v>115</v>
      </c>
      <c r="C110" s="12"/>
      <c r="D110" s="12"/>
      <c r="E110" s="15">
        <v>50000</v>
      </c>
    </row>
    <row r="111" spans="1:5" ht="27.75" customHeight="1" outlineLevel="7">
      <c r="A111" s="9" t="s">
        <v>116</v>
      </c>
      <c r="B111" s="12" t="s">
        <v>115</v>
      </c>
      <c r="C111" s="12" t="s">
        <v>117</v>
      </c>
      <c r="D111" s="12"/>
      <c r="E111" s="15">
        <v>50000</v>
      </c>
    </row>
    <row r="112" spans="1:5" ht="22.5" outlineLevel="7">
      <c r="A112" s="8" t="s">
        <v>31</v>
      </c>
      <c r="B112" s="11" t="s">
        <v>115</v>
      </c>
      <c r="C112" s="11" t="s">
        <v>117</v>
      </c>
      <c r="D112" s="11" t="s">
        <v>32</v>
      </c>
      <c r="E112" s="14">
        <v>50000</v>
      </c>
    </row>
    <row r="113" spans="1:5" ht="59.25" customHeight="1" outlineLevel="4">
      <c r="A113" s="17" t="s">
        <v>118</v>
      </c>
      <c r="B113" s="12" t="s">
        <v>119</v>
      </c>
      <c r="C113" s="12"/>
      <c r="D113" s="12"/>
      <c r="E113" s="15">
        <v>211400</v>
      </c>
    </row>
    <row r="114" spans="1:5" ht="12.75" outlineLevel="7">
      <c r="A114" s="9" t="s">
        <v>120</v>
      </c>
      <c r="B114" s="12" t="s">
        <v>119</v>
      </c>
      <c r="C114" s="12" t="s">
        <v>121</v>
      </c>
      <c r="D114" s="12"/>
      <c r="E114" s="15">
        <v>211400</v>
      </c>
    </row>
    <row r="115" spans="1:5" ht="22.5" outlineLevel="7">
      <c r="A115" s="8" t="s">
        <v>31</v>
      </c>
      <c r="B115" s="11" t="s">
        <v>119</v>
      </c>
      <c r="C115" s="11" t="s">
        <v>121</v>
      </c>
      <c r="D115" s="11" t="s">
        <v>32</v>
      </c>
      <c r="E115" s="14">
        <v>211400</v>
      </c>
    </row>
    <row r="116" spans="1:5" ht="53.25" customHeight="1" outlineLevel="4">
      <c r="A116" s="17" t="s">
        <v>122</v>
      </c>
      <c r="B116" s="12" t="s">
        <v>123</v>
      </c>
      <c r="C116" s="12"/>
      <c r="D116" s="12"/>
      <c r="E116" s="15">
        <v>50000</v>
      </c>
    </row>
    <row r="117" spans="1:5" ht="30.75" customHeight="1" outlineLevel="7">
      <c r="A117" s="9" t="s">
        <v>116</v>
      </c>
      <c r="B117" s="12" t="s">
        <v>123</v>
      </c>
      <c r="C117" s="12" t="s">
        <v>117</v>
      </c>
      <c r="D117" s="12"/>
      <c r="E117" s="15">
        <v>50000</v>
      </c>
    </row>
    <row r="118" spans="1:5" ht="22.5" outlineLevel="7">
      <c r="A118" s="8" t="s">
        <v>31</v>
      </c>
      <c r="B118" s="11" t="s">
        <v>123</v>
      </c>
      <c r="C118" s="11" t="s">
        <v>117</v>
      </c>
      <c r="D118" s="11" t="s">
        <v>32</v>
      </c>
      <c r="E118" s="14">
        <v>50000</v>
      </c>
    </row>
    <row r="119" spans="1:5" ht="55.5" customHeight="1" outlineLevel="3">
      <c r="A119" s="17" t="s">
        <v>124</v>
      </c>
      <c r="B119" s="12" t="s">
        <v>125</v>
      </c>
      <c r="C119" s="12"/>
      <c r="D119" s="12"/>
      <c r="E119" s="32">
        <v>6630000</v>
      </c>
    </row>
    <row r="120" spans="1:5" ht="75" customHeight="1" outlineLevel="4">
      <c r="A120" s="17" t="s">
        <v>126</v>
      </c>
      <c r="B120" s="12" t="s">
        <v>127</v>
      </c>
      <c r="C120" s="12"/>
      <c r="D120" s="12"/>
      <c r="E120" s="15">
        <f>E121+E123</f>
        <v>700000</v>
      </c>
    </row>
    <row r="121" spans="1:5" ht="12.75" outlineLevel="7">
      <c r="A121" s="9" t="s">
        <v>128</v>
      </c>
      <c r="B121" s="12" t="s">
        <v>127</v>
      </c>
      <c r="C121" s="12" t="s">
        <v>129</v>
      </c>
      <c r="D121" s="12"/>
      <c r="E121" s="15">
        <v>400000</v>
      </c>
    </row>
    <row r="122" spans="1:5" ht="22.5" outlineLevel="7">
      <c r="A122" s="8" t="s">
        <v>31</v>
      </c>
      <c r="B122" s="11" t="s">
        <v>127</v>
      </c>
      <c r="C122" s="11" t="s">
        <v>129</v>
      </c>
      <c r="D122" s="11" t="s">
        <v>32</v>
      </c>
      <c r="E122" s="14">
        <v>400000</v>
      </c>
    </row>
    <row r="123" spans="1:5" ht="57" customHeight="1" outlineLevel="4">
      <c r="A123" s="17" t="s">
        <v>130</v>
      </c>
      <c r="B123" s="12" t="s">
        <v>131</v>
      </c>
      <c r="C123" s="12"/>
      <c r="D123" s="12"/>
      <c r="E123" s="15">
        <v>300000</v>
      </c>
    </row>
    <row r="124" spans="1:5" ht="12.75" outlineLevel="7">
      <c r="A124" s="9" t="s">
        <v>128</v>
      </c>
      <c r="B124" s="12" t="s">
        <v>131</v>
      </c>
      <c r="C124" s="12" t="s">
        <v>129</v>
      </c>
      <c r="D124" s="12"/>
      <c r="E124" s="15">
        <v>300000</v>
      </c>
    </row>
    <row r="125" spans="1:5" ht="22.5" outlineLevel="7">
      <c r="A125" s="8" t="s">
        <v>31</v>
      </c>
      <c r="B125" s="11" t="s">
        <v>131</v>
      </c>
      <c r="C125" s="11" t="s">
        <v>129</v>
      </c>
      <c r="D125" s="11" t="s">
        <v>32</v>
      </c>
      <c r="E125" s="14">
        <v>300000</v>
      </c>
    </row>
    <row r="126" spans="1:5" ht="72.75" customHeight="1" outlineLevel="4">
      <c r="A126" s="17" t="s">
        <v>132</v>
      </c>
      <c r="B126" s="12" t="s">
        <v>133</v>
      </c>
      <c r="C126" s="12"/>
      <c r="D126" s="12"/>
      <c r="E126" s="15">
        <v>2400000</v>
      </c>
    </row>
    <row r="127" spans="1:5" ht="12.75" outlineLevel="7">
      <c r="A127" s="9" t="s">
        <v>134</v>
      </c>
      <c r="B127" s="12" t="s">
        <v>133</v>
      </c>
      <c r="C127" s="12" t="s">
        <v>135</v>
      </c>
      <c r="D127" s="12"/>
      <c r="E127" s="15">
        <v>2400000</v>
      </c>
    </row>
    <row r="128" spans="1:5" ht="22.5" outlineLevel="7">
      <c r="A128" s="8" t="s">
        <v>31</v>
      </c>
      <c r="B128" s="11" t="s">
        <v>133</v>
      </c>
      <c r="C128" s="11" t="s">
        <v>135</v>
      </c>
      <c r="D128" s="11" t="s">
        <v>32</v>
      </c>
      <c r="E128" s="14">
        <v>2400000</v>
      </c>
    </row>
    <row r="129" spans="1:5" ht="63" customHeight="1" outlineLevel="4">
      <c r="A129" s="17" t="s">
        <v>189</v>
      </c>
      <c r="B129" s="12" t="s">
        <v>188</v>
      </c>
      <c r="C129" s="12"/>
      <c r="D129" s="12"/>
      <c r="E129" s="15">
        <v>30000</v>
      </c>
    </row>
    <row r="130" spans="1:5" ht="19.5" customHeight="1" outlineLevel="4">
      <c r="A130" s="9" t="s">
        <v>134</v>
      </c>
      <c r="B130" s="12" t="s">
        <v>188</v>
      </c>
      <c r="C130" s="12" t="s">
        <v>135</v>
      </c>
      <c r="D130" s="12"/>
      <c r="E130" s="15">
        <v>30000</v>
      </c>
    </row>
    <row r="131" spans="1:5" ht="38.25" customHeight="1" outlineLevel="4">
      <c r="A131" s="8" t="s">
        <v>31</v>
      </c>
      <c r="B131" s="22" t="s">
        <v>188</v>
      </c>
      <c r="C131" s="22" t="s">
        <v>135</v>
      </c>
      <c r="D131" s="22" t="s">
        <v>32</v>
      </c>
      <c r="E131" s="23">
        <v>30000</v>
      </c>
    </row>
    <row r="132" spans="1:5" ht="48.75" customHeight="1" outlineLevel="4">
      <c r="A132" s="17" t="s">
        <v>136</v>
      </c>
      <c r="B132" s="12" t="s">
        <v>137</v>
      </c>
      <c r="C132" s="12" t="s">
        <v>135</v>
      </c>
      <c r="D132" s="12"/>
      <c r="E132" s="15">
        <v>50000</v>
      </c>
    </row>
    <row r="133" spans="1:5" ht="12.75" outlineLevel="7">
      <c r="A133" s="9" t="s">
        <v>134</v>
      </c>
      <c r="B133" s="12" t="s">
        <v>137</v>
      </c>
      <c r="C133" s="12" t="s">
        <v>135</v>
      </c>
      <c r="D133" s="12"/>
      <c r="E133" s="15">
        <v>50000</v>
      </c>
    </row>
    <row r="134" spans="1:5" ht="22.5" outlineLevel="7">
      <c r="A134" s="8" t="s">
        <v>31</v>
      </c>
      <c r="B134" s="11" t="s">
        <v>137</v>
      </c>
      <c r="C134" s="11" t="s">
        <v>135</v>
      </c>
      <c r="D134" s="11" t="s">
        <v>32</v>
      </c>
      <c r="E134" s="14">
        <v>50000</v>
      </c>
    </row>
    <row r="135" spans="1:5" ht="66" customHeight="1" outlineLevel="4">
      <c r="A135" s="17" t="s">
        <v>138</v>
      </c>
      <c r="B135" s="12" t="s">
        <v>139</v>
      </c>
      <c r="C135" s="12"/>
      <c r="D135" s="12"/>
      <c r="E135" s="15">
        <v>2350000</v>
      </c>
    </row>
    <row r="136" spans="1:5" ht="12.75" outlineLevel="7">
      <c r="A136" s="9" t="s">
        <v>134</v>
      </c>
      <c r="B136" s="12" t="s">
        <v>139</v>
      </c>
      <c r="C136" s="12" t="s">
        <v>135</v>
      </c>
      <c r="D136" s="12"/>
      <c r="E136" s="15">
        <v>2350000</v>
      </c>
    </row>
    <row r="137" spans="1:5" ht="22.5" outlineLevel="7">
      <c r="A137" s="8" t="s">
        <v>31</v>
      </c>
      <c r="B137" s="11" t="s">
        <v>139</v>
      </c>
      <c r="C137" s="11" t="s">
        <v>135</v>
      </c>
      <c r="D137" s="11" t="s">
        <v>32</v>
      </c>
      <c r="E137" s="14">
        <v>2350000</v>
      </c>
    </row>
    <row r="138" spans="1:5" ht="73.5" customHeight="1" outlineLevel="4">
      <c r="A138" s="17" t="s">
        <v>140</v>
      </c>
      <c r="B138" s="12" t="s">
        <v>141</v>
      </c>
      <c r="C138" s="12"/>
      <c r="D138" s="12"/>
      <c r="E138" s="15">
        <v>200000</v>
      </c>
    </row>
    <row r="139" spans="1:5" ht="12.75" outlineLevel="7">
      <c r="A139" s="9" t="s">
        <v>134</v>
      </c>
      <c r="B139" s="12" t="s">
        <v>141</v>
      </c>
      <c r="C139" s="12" t="s">
        <v>135</v>
      </c>
      <c r="D139" s="12"/>
      <c r="E139" s="15">
        <v>200000</v>
      </c>
    </row>
    <row r="140" spans="1:5" ht="22.5" outlineLevel="7">
      <c r="A140" s="24" t="s">
        <v>31</v>
      </c>
      <c r="B140" s="25" t="s">
        <v>141</v>
      </c>
      <c r="C140" s="25" t="s">
        <v>135</v>
      </c>
      <c r="D140" s="25" t="s">
        <v>32</v>
      </c>
      <c r="E140" s="26">
        <v>200000</v>
      </c>
    </row>
    <row r="141" spans="1:5" ht="66" customHeight="1" outlineLevel="7">
      <c r="A141" s="17" t="s">
        <v>138</v>
      </c>
      <c r="B141" s="29" t="s">
        <v>190</v>
      </c>
      <c r="C141" s="29"/>
      <c r="D141" s="29"/>
      <c r="E141" s="30">
        <v>300000</v>
      </c>
    </row>
    <row r="142" spans="1:5" ht="11.25" customHeight="1" outlineLevel="7">
      <c r="A142" s="9" t="s">
        <v>134</v>
      </c>
      <c r="B142" s="29" t="s">
        <v>191</v>
      </c>
      <c r="C142" s="29" t="s">
        <v>135</v>
      </c>
      <c r="D142" s="29"/>
      <c r="E142" s="30">
        <v>300000</v>
      </c>
    </row>
    <row r="143" spans="1:5" ht="20.25" customHeight="1" outlineLevel="7">
      <c r="A143" s="8" t="s">
        <v>31</v>
      </c>
      <c r="B143" s="27" t="s">
        <v>191</v>
      </c>
      <c r="C143" s="27" t="s">
        <v>135</v>
      </c>
      <c r="D143" s="27" t="s">
        <v>32</v>
      </c>
      <c r="E143" s="28">
        <v>300000</v>
      </c>
    </row>
    <row r="144" spans="1:5" ht="81" customHeight="1" outlineLevel="4">
      <c r="A144" s="17" t="s">
        <v>142</v>
      </c>
      <c r="B144" s="12" t="s">
        <v>143</v>
      </c>
      <c r="C144" s="12"/>
      <c r="D144" s="12"/>
      <c r="E144" s="15">
        <v>600000</v>
      </c>
    </row>
    <row r="145" spans="1:5" ht="12.75" outlineLevel="7">
      <c r="A145" s="9" t="s">
        <v>128</v>
      </c>
      <c r="B145" s="12" t="s">
        <v>143</v>
      </c>
      <c r="C145" s="12" t="s">
        <v>129</v>
      </c>
      <c r="D145" s="12"/>
      <c r="E145" s="15">
        <v>600000</v>
      </c>
    </row>
    <row r="146" spans="1:5" ht="22.5" outlineLevel="7">
      <c r="A146" s="8" t="s">
        <v>31</v>
      </c>
      <c r="B146" s="11" t="s">
        <v>143</v>
      </c>
      <c r="C146" s="11" t="s">
        <v>129</v>
      </c>
      <c r="D146" s="11" t="s">
        <v>32</v>
      </c>
      <c r="E146" s="14">
        <v>600000</v>
      </c>
    </row>
    <row r="147" spans="1:5" ht="50.25" customHeight="1" outlineLevel="3">
      <c r="A147" s="17" t="s">
        <v>144</v>
      </c>
      <c r="B147" s="12" t="s">
        <v>145</v>
      </c>
      <c r="C147" s="12"/>
      <c r="D147" s="12"/>
      <c r="E147" s="32">
        <f>E148+E155+E162</f>
        <v>10906200</v>
      </c>
    </row>
    <row r="148" spans="1:5" ht="68.25" customHeight="1" outlineLevel="4">
      <c r="A148" s="17" t="s">
        <v>146</v>
      </c>
      <c r="B148" s="12" t="s">
        <v>147</v>
      </c>
      <c r="C148" s="12"/>
      <c r="D148" s="12"/>
      <c r="E148" s="15">
        <v>7258400</v>
      </c>
    </row>
    <row r="149" spans="1:5" ht="12.75" outlineLevel="7">
      <c r="A149" s="9" t="s">
        <v>148</v>
      </c>
      <c r="B149" s="12" t="s">
        <v>147</v>
      </c>
      <c r="C149" s="12" t="s">
        <v>149</v>
      </c>
      <c r="D149" s="12"/>
      <c r="E149" s="15">
        <v>7258400</v>
      </c>
    </row>
    <row r="150" spans="1:5" ht="12.75" outlineLevel="7">
      <c r="A150" s="8" t="s">
        <v>102</v>
      </c>
      <c r="B150" s="11" t="s">
        <v>147</v>
      </c>
      <c r="C150" s="11" t="s">
        <v>149</v>
      </c>
      <c r="D150" s="11" t="s">
        <v>103</v>
      </c>
      <c r="E150" s="14">
        <v>2400000</v>
      </c>
    </row>
    <row r="151" spans="1:5" ht="22.5" outlineLevel="7">
      <c r="A151" s="8" t="s">
        <v>150</v>
      </c>
      <c r="B151" s="11" t="s">
        <v>147</v>
      </c>
      <c r="C151" s="11" t="s">
        <v>149</v>
      </c>
      <c r="D151" s="11" t="s">
        <v>151</v>
      </c>
      <c r="E151" s="14">
        <v>20000</v>
      </c>
    </row>
    <row r="152" spans="1:5" ht="22.5" outlineLevel="7">
      <c r="A152" s="8" t="s">
        <v>104</v>
      </c>
      <c r="B152" s="11" t="s">
        <v>147</v>
      </c>
      <c r="C152" s="11" t="s">
        <v>149</v>
      </c>
      <c r="D152" s="11" t="s">
        <v>105</v>
      </c>
      <c r="E152" s="14">
        <v>725000</v>
      </c>
    </row>
    <row r="153" spans="1:5" ht="22.5" outlineLevel="7">
      <c r="A153" s="8" t="s">
        <v>29</v>
      </c>
      <c r="B153" s="11" t="s">
        <v>147</v>
      </c>
      <c r="C153" s="11" t="s">
        <v>149</v>
      </c>
      <c r="D153" s="11" t="s">
        <v>30</v>
      </c>
      <c r="E153" s="14">
        <v>95400</v>
      </c>
    </row>
    <row r="154" spans="1:5" ht="22.5" outlineLevel="7">
      <c r="A154" s="8" t="s">
        <v>31</v>
      </c>
      <c r="B154" s="11" t="s">
        <v>147</v>
      </c>
      <c r="C154" s="11" t="s">
        <v>149</v>
      </c>
      <c r="D154" s="11" t="s">
        <v>32</v>
      </c>
      <c r="E154" s="14">
        <v>4018000</v>
      </c>
    </row>
    <row r="155" spans="1:5" ht="66" customHeight="1" outlineLevel="4">
      <c r="A155" s="17" t="s">
        <v>152</v>
      </c>
      <c r="B155" s="12" t="s">
        <v>153</v>
      </c>
      <c r="C155" s="12"/>
      <c r="D155" s="12"/>
      <c r="E155" s="15">
        <v>1953000</v>
      </c>
    </row>
    <row r="156" spans="1:5" ht="12.75" outlineLevel="7">
      <c r="A156" s="9" t="s">
        <v>148</v>
      </c>
      <c r="B156" s="12" t="s">
        <v>153</v>
      </c>
      <c r="C156" s="12" t="s">
        <v>149</v>
      </c>
      <c r="D156" s="12"/>
      <c r="E156" s="15">
        <v>1953000</v>
      </c>
    </row>
    <row r="157" spans="1:5" ht="12.75" outlineLevel="7">
      <c r="A157" s="8" t="s">
        <v>102</v>
      </c>
      <c r="B157" s="11" t="s">
        <v>153</v>
      </c>
      <c r="C157" s="11" t="s">
        <v>149</v>
      </c>
      <c r="D157" s="11" t="s">
        <v>103</v>
      </c>
      <c r="E157" s="14">
        <v>1320000</v>
      </c>
    </row>
    <row r="158" spans="1:5" ht="25.5" customHeight="1" outlineLevel="7">
      <c r="A158" s="8" t="s">
        <v>150</v>
      </c>
      <c r="B158" s="11" t="s">
        <v>153</v>
      </c>
      <c r="C158" s="11" t="s">
        <v>149</v>
      </c>
      <c r="D158" s="11" t="s">
        <v>151</v>
      </c>
      <c r="E158" s="14">
        <v>20000</v>
      </c>
    </row>
    <row r="159" spans="1:5" ht="30" customHeight="1" outlineLevel="7">
      <c r="A159" s="8" t="s">
        <v>104</v>
      </c>
      <c r="B159" s="11" t="s">
        <v>153</v>
      </c>
      <c r="C159" s="11" t="s">
        <v>149</v>
      </c>
      <c r="D159" s="11" t="s">
        <v>105</v>
      </c>
      <c r="E159" s="14">
        <v>400000</v>
      </c>
    </row>
    <row r="160" spans="1:5" ht="21.75" customHeight="1" outlineLevel="7">
      <c r="A160" s="8" t="s">
        <v>29</v>
      </c>
      <c r="B160" s="11" t="s">
        <v>153</v>
      </c>
      <c r="C160" s="11" t="s">
        <v>149</v>
      </c>
      <c r="D160" s="11" t="s">
        <v>30</v>
      </c>
      <c r="E160" s="14">
        <v>20000</v>
      </c>
    </row>
    <row r="161" spans="1:5" ht="22.5" outlineLevel="7">
      <c r="A161" s="8" t="s">
        <v>31</v>
      </c>
      <c r="B161" s="11" t="s">
        <v>153</v>
      </c>
      <c r="C161" s="11" t="s">
        <v>149</v>
      </c>
      <c r="D161" s="11" t="s">
        <v>32</v>
      </c>
      <c r="E161" s="14">
        <v>193000</v>
      </c>
    </row>
    <row r="162" spans="1:5" ht="63" customHeight="1" outlineLevel="4">
      <c r="A162" s="17" t="s">
        <v>154</v>
      </c>
      <c r="B162" s="12" t="s">
        <v>155</v>
      </c>
      <c r="C162" s="12"/>
      <c r="D162" s="12"/>
      <c r="E162" s="15">
        <f>E163</f>
        <v>1694800</v>
      </c>
    </row>
    <row r="163" spans="1:5" ht="12.75" outlineLevel="7">
      <c r="A163" s="9" t="s">
        <v>148</v>
      </c>
      <c r="B163" s="12" t="s">
        <v>155</v>
      </c>
      <c r="C163" s="12" t="s">
        <v>149</v>
      </c>
      <c r="D163" s="12"/>
      <c r="E163" s="15">
        <f>E164+E165+E166</f>
        <v>1694800</v>
      </c>
    </row>
    <row r="164" spans="1:5" ht="22.5" outlineLevel="7">
      <c r="A164" s="8" t="s">
        <v>31</v>
      </c>
      <c r="B164" s="25" t="s">
        <v>155</v>
      </c>
      <c r="C164" s="25" t="s">
        <v>149</v>
      </c>
      <c r="D164" s="25" t="s">
        <v>32</v>
      </c>
      <c r="E164" s="26">
        <v>524300</v>
      </c>
    </row>
    <row r="165" spans="1:5" ht="22.5" outlineLevel="7">
      <c r="A165" s="31" t="s">
        <v>31</v>
      </c>
      <c r="B165" s="27" t="s">
        <v>192</v>
      </c>
      <c r="C165" s="27" t="s">
        <v>149</v>
      </c>
      <c r="D165" s="27" t="s">
        <v>32</v>
      </c>
      <c r="E165" s="28">
        <v>175700</v>
      </c>
    </row>
    <row r="166" spans="1:5" ht="22.5" outlineLevel="7">
      <c r="A166" s="31" t="s">
        <v>31</v>
      </c>
      <c r="B166" s="27" t="s">
        <v>193</v>
      </c>
      <c r="C166" s="27" t="s">
        <v>194</v>
      </c>
      <c r="D166" s="27" t="s">
        <v>32</v>
      </c>
      <c r="E166" s="28">
        <v>994800</v>
      </c>
    </row>
    <row r="167" spans="1:5" ht="54" customHeight="1" outlineLevel="3">
      <c r="A167" s="17" t="s">
        <v>156</v>
      </c>
      <c r="B167" s="12" t="s">
        <v>157</v>
      </c>
      <c r="C167" s="12"/>
      <c r="D167" s="12"/>
      <c r="E167" s="32">
        <f>E168+E171</f>
        <v>734331</v>
      </c>
    </row>
    <row r="168" spans="1:5" ht="61.5" customHeight="1" outlineLevel="4">
      <c r="A168" s="17" t="s">
        <v>158</v>
      </c>
      <c r="B168" s="12" t="s">
        <v>159</v>
      </c>
      <c r="C168" s="12"/>
      <c r="D168" s="12"/>
      <c r="E168" s="15">
        <v>450000</v>
      </c>
    </row>
    <row r="169" spans="1:5" ht="12.75" outlineLevel="7">
      <c r="A169" s="9" t="s">
        <v>160</v>
      </c>
      <c r="B169" s="12" t="s">
        <v>159</v>
      </c>
      <c r="C169" s="12" t="s">
        <v>161</v>
      </c>
      <c r="D169" s="12"/>
      <c r="E169" s="15">
        <v>450000</v>
      </c>
    </row>
    <row r="170" spans="1:5" ht="22.5" outlineLevel="7">
      <c r="A170" s="8" t="s">
        <v>31</v>
      </c>
      <c r="B170" s="11" t="s">
        <v>159</v>
      </c>
      <c r="C170" s="11" t="s">
        <v>161</v>
      </c>
      <c r="D170" s="11" t="s">
        <v>32</v>
      </c>
      <c r="E170" s="14">
        <v>450000</v>
      </c>
    </row>
    <row r="171" spans="1:5" ht="71.25" customHeight="1" outlineLevel="4">
      <c r="A171" s="17" t="s">
        <v>162</v>
      </c>
      <c r="B171" s="12" t="s">
        <v>163</v>
      </c>
      <c r="C171" s="12"/>
      <c r="D171" s="12"/>
      <c r="E171" s="15">
        <v>284331</v>
      </c>
    </row>
    <row r="172" spans="1:5" ht="12.75" outlineLevel="7">
      <c r="A172" s="9" t="s">
        <v>164</v>
      </c>
      <c r="B172" s="12" t="s">
        <v>163</v>
      </c>
      <c r="C172" s="12" t="s">
        <v>165</v>
      </c>
      <c r="D172" s="12"/>
      <c r="E172" s="15">
        <v>284331</v>
      </c>
    </row>
    <row r="173" spans="1:5" ht="12.75" outlineLevel="7">
      <c r="A173" s="8" t="s">
        <v>102</v>
      </c>
      <c r="B173" s="11" t="s">
        <v>163</v>
      </c>
      <c r="C173" s="11" t="s">
        <v>165</v>
      </c>
      <c r="D173" s="11" t="s">
        <v>103</v>
      </c>
      <c r="E173" s="14">
        <v>217035</v>
      </c>
    </row>
    <row r="174" spans="1:5" ht="27" customHeight="1" outlineLevel="7">
      <c r="A174" s="8" t="s">
        <v>104</v>
      </c>
      <c r="B174" s="11" t="s">
        <v>163</v>
      </c>
      <c r="C174" s="11" t="s">
        <v>165</v>
      </c>
      <c r="D174" s="11" t="s">
        <v>105</v>
      </c>
      <c r="E174" s="14">
        <v>65564</v>
      </c>
    </row>
    <row r="175" spans="1:5" ht="22.5" outlineLevel="7">
      <c r="A175" s="8" t="s">
        <v>31</v>
      </c>
      <c r="B175" s="11" t="s">
        <v>163</v>
      </c>
      <c r="C175" s="11" t="s">
        <v>165</v>
      </c>
      <c r="D175" s="11" t="s">
        <v>32</v>
      </c>
      <c r="E175" s="14">
        <v>1732</v>
      </c>
    </row>
    <row r="176" spans="1:5" ht="50.25" customHeight="1" outlineLevel="3">
      <c r="A176" s="9" t="s">
        <v>166</v>
      </c>
      <c r="B176" s="12" t="s">
        <v>167</v>
      </c>
      <c r="C176" s="12"/>
      <c r="D176" s="12"/>
      <c r="E176" s="32">
        <f>E177+E180+E183+E186+E189+E192+E195+E198</f>
        <v>11017908</v>
      </c>
    </row>
    <row r="177" spans="1:5" ht="69" customHeight="1" outlineLevel="4">
      <c r="A177" s="17" t="s">
        <v>168</v>
      </c>
      <c r="B177" s="12" t="s">
        <v>169</v>
      </c>
      <c r="C177" s="12"/>
      <c r="D177" s="12"/>
      <c r="E177" s="15">
        <v>2916700</v>
      </c>
    </row>
    <row r="178" spans="1:5" ht="12.75" outlineLevel="7">
      <c r="A178" s="9" t="s">
        <v>170</v>
      </c>
      <c r="B178" s="12" t="s">
        <v>169</v>
      </c>
      <c r="C178" s="12" t="s">
        <v>171</v>
      </c>
      <c r="D178" s="12"/>
      <c r="E178" s="15">
        <v>2916700</v>
      </c>
    </row>
    <row r="179" spans="1:5" ht="22.5" outlineLevel="7">
      <c r="A179" s="8" t="s">
        <v>31</v>
      </c>
      <c r="B179" s="11" t="s">
        <v>169</v>
      </c>
      <c r="C179" s="11" t="s">
        <v>171</v>
      </c>
      <c r="D179" s="11" t="s">
        <v>32</v>
      </c>
      <c r="E179" s="14">
        <v>2916700</v>
      </c>
    </row>
    <row r="180" spans="1:5" ht="57" customHeight="1" outlineLevel="4">
      <c r="A180" s="17" t="s">
        <v>172</v>
      </c>
      <c r="B180" s="12" t="s">
        <v>173</v>
      </c>
      <c r="C180" s="12"/>
      <c r="D180" s="12"/>
      <c r="E180" s="15">
        <v>1888149</v>
      </c>
    </row>
    <row r="181" spans="1:5" ht="12.75" outlineLevel="7">
      <c r="A181" s="9" t="s">
        <v>170</v>
      </c>
      <c r="B181" s="12" t="s">
        <v>173</v>
      </c>
      <c r="C181" s="12" t="s">
        <v>171</v>
      </c>
      <c r="D181" s="12"/>
      <c r="E181" s="15">
        <v>1888149</v>
      </c>
    </row>
    <row r="182" spans="1:5" ht="22.5" outlineLevel="7">
      <c r="A182" s="8" t="s">
        <v>31</v>
      </c>
      <c r="B182" s="11" t="s">
        <v>173</v>
      </c>
      <c r="C182" s="11" t="s">
        <v>171</v>
      </c>
      <c r="D182" s="11" t="s">
        <v>32</v>
      </c>
      <c r="E182" s="14">
        <v>1888149</v>
      </c>
    </row>
    <row r="183" spans="1:5" ht="74.25" customHeight="1" outlineLevel="4">
      <c r="A183" s="17" t="s">
        <v>174</v>
      </c>
      <c r="B183" s="12" t="s">
        <v>196</v>
      </c>
      <c r="C183" s="12" t="s">
        <v>171</v>
      </c>
      <c r="D183" s="12" t="s">
        <v>195</v>
      </c>
      <c r="E183" s="15">
        <v>1141600</v>
      </c>
    </row>
    <row r="184" spans="1:5" ht="12.75" outlineLevel="7">
      <c r="A184" s="9" t="s">
        <v>170</v>
      </c>
      <c r="B184" s="12" t="s">
        <v>197</v>
      </c>
      <c r="C184" s="12" t="s">
        <v>171</v>
      </c>
      <c r="D184" s="12"/>
      <c r="E184" s="15">
        <v>1141600</v>
      </c>
    </row>
    <row r="185" spans="1:5" ht="22.5" outlineLevel="7">
      <c r="A185" s="8" t="s">
        <v>31</v>
      </c>
      <c r="B185" s="11" t="s">
        <v>198</v>
      </c>
      <c r="C185" s="11" t="s">
        <v>171</v>
      </c>
      <c r="D185" s="11" t="s">
        <v>32</v>
      </c>
      <c r="E185" s="14">
        <v>1141600</v>
      </c>
    </row>
    <row r="186" spans="1:5" ht="63" customHeight="1" outlineLevel="4">
      <c r="A186" s="17" t="s">
        <v>176</v>
      </c>
      <c r="B186" s="12" t="s">
        <v>177</v>
      </c>
      <c r="C186" s="12"/>
      <c r="D186" s="12"/>
      <c r="E186" s="15">
        <v>1431800</v>
      </c>
    </row>
    <row r="187" spans="1:5" ht="12.75" outlineLevel="7">
      <c r="A187" s="9" t="s">
        <v>170</v>
      </c>
      <c r="B187" s="12" t="s">
        <v>177</v>
      </c>
      <c r="C187" s="12" t="s">
        <v>171</v>
      </c>
      <c r="D187" s="12"/>
      <c r="E187" s="15">
        <v>1431800</v>
      </c>
    </row>
    <row r="188" spans="1:5" ht="22.5" outlineLevel="7">
      <c r="A188" s="24" t="s">
        <v>31</v>
      </c>
      <c r="B188" s="25" t="s">
        <v>177</v>
      </c>
      <c r="C188" s="25" t="s">
        <v>171</v>
      </c>
      <c r="D188" s="25" t="s">
        <v>32</v>
      </c>
      <c r="E188" s="26">
        <v>1431800</v>
      </c>
    </row>
    <row r="189" spans="1:5" ht="45.75" customHeight="1" outlineLevel="7">
      <c r="A189" s="17" t="s">
        <v>176</v>
      </c>
      <c r="B189" s="29" t="s">
        <v>199</v>
      </c>
      <c r="C189" s="29"/>
      <c r="D189" s="29"/>
      <c r="E189" s="30">
        <v>561992</v>
      </c>
    </row>
    <row r="190" spans="1:5" ht="12.75" outlineLevel="7">
      <c r="A190" s="9" t="s">
        <v>170</v>
      </c>
      <c r="B190" s="27" t="s">
        <v>199</v>
      </c>
      <c r="C190" s="27" t="s">
        <v>171</v>
      </c>
      <c r="D190" s="27"/>
      <c r="E190" s="28">
        <v>561992</v>
      </c>
    </row>
    <row r="191" spans="1:5" ht="22.5" outlineLevel="7">
      <c r="A191" s="24" t="s">
        <v>31</v>
      </c>
      <c r="B191" s="33" t="s">
        <v>199</v>
      </c>
      <c r="C191" s="33" t="s">
        <v>171</v>
      </c>
      <c r="D191" s="33" t="s">
        <v>32</v>
      </c>
      <c r="E191" s="34">
        <v>561992</v>
      </c>
    </row>
    <row r="192" spans="1:5" ht="67.5" outlineLevel="7">
      <c r="A192" s="17" t="s">
        <v>176</v>
      </c>
      <c r="B192" s="29" t="s">
        <v>200</v>
      </c>
      <c r="C192" s="29"/>
      <c r="D192" s="29"/>
      <c r="E192" s="30">
        <v>1421890</v>
      </c>
    </row>
    <row r="193" spans="1:5" ht="12.75" outlineLevel="7">
      <c r="A193" s="9" t="s">
        <v>170</v>
      </c>
      <c r="B193" s="27" t="s">
        <v>200</v>
      </c>
      <c r="C193" s="27" t="s">
        <v>171</v>
      </c>
      <c r="D193" s="27"/>
      <c r="E193" s="28">
        <v>1421890</v>
      </c>
    </row>
    <row r="194" spans="1:5" ht="22.5" outlineLevel="7">
      <c r="A194" s="24" t="s">
        <v>31</v>
      </c>
      <c r="B194" s="33" t="s">
        <v>200</v>
      </c>
      <c r="C194" s="33" t="s">
        <v>171</v>
      </c>
      <c r="D194" s="33" t="s">
        <v>32</v>
      </c>
      <c r="E194" s="34">
        <v>1421890</v>
      </c>
    </row>
    <row r="195" spans="1:5" ht="67.5" outlineLevel="7">
      <c r="A195" s="17" t="s">
        <v>176</v>
      </c>
      <c r="B195" s="29" t="s">
        <v>201</v>
      </c>
      <c r="C195" s="29"/>
      <c r="D195" s="29"/>
      <c r="E195" s="30">
        <v>875557</v>
      </c>
    </row>
    <row r="196" spans="1:5" ht="12.75" outlineLevel="7">
      <c r="A196" s="9" t="s">
        <v>170</v>
      </c>
      <c r="B196" s="27" t="s">
        <v>201</v>
      </c>
      <c r="C196" s="27" t="s">
        <v>171</v>
      </c>
      <c r="D196" s="27"/>
      <c r="E196" s="28">
        <v>875557</v>
      </c>
    </row>
    <row r="197" spans="1:5" ht="22.5" outlineLevel="7">
      <c r="A197" s="24" t="s">
        <v>31</v>
      </c>
      <c r="B197" s="33" t="s">
        <v>201</v>
      </c>
      <c r="C197" s="33" t="s">
        <v>171</v>
      </c>
      <c r="D197" s="33" t="s">
        <v>32</v>
      </c>
      <c r="E197" s="34">
        <v>875557</v>
      </c>
    </row>
    <row r="198" spans="1:5" ht="67.5" outlineLevel="7">
      <c r="A198" s="17" t="s">
        <v>176</v>
      </c>
      <c r="B198" s="29" t="s">
        <v>202</v>
      </c>
      <c r="C198" s="29"/>
      <c r="D198" s="29"/>
      <c r="E198" s="30">
        <v>780220</v>
      </c>
    </row>
    <row r="199" spans="1:5" ht="12.75" outlineLevel="7">
      <c r="A199" s="9" t="s">
        <v>170</v>
      </c>
      <c r="B199" s="27" t="s">
        <v>202</v>
      </c>
      <c r="C199" s="27" t="s">
        <v>171</v>
      </c>
      <c r="D199" s="27"/>
      <c r="E199" s="28">
        <v>780220</v>
      </c>
    </row>
    <row r="200" spans="1:5" ht="22.5" outlineLevel="7">
      <c r="A200" s="24" t="s">
        <v>31</v>
      </c>
      <c r="B200" s="33" t="s">
        <v>202</v>
      </c>
      <c r="C200" s="33" t="s">
        <v>171</v>
      </c>
      <c r="D200" s="33" t="s">
        <v>32</v>
      </c>
      <c r="E200" s="34">
        <v>780220</v>
      </c>
    </row>
    <row r="201" spans="1:5" ht="12.75">
      <c r="A201" s="10" t="s">
        <v>178</v>
      </c>
      <c r="B201" s="13"/>
      <c r="C201" s="13"/>
      <c r="D201" s="13"/>
      <c r="E201" s="16">
        <f>E91+E12</f>
        <v>41864709</v>
      </c>
    </row>
    <row r="202" ht="42.75" customHeight="1">
      <c r="A202" s="1"/>
    </row>
    <row r="203" ht="42.75" customHeight="1">
      <c r="A203" s="1"/>
    </row>
  </sheetData>
  <sheetProtection/>
  <mergeCells count="8">
    <mergeCell ref="A8:G8"/>
    <mergeCell ref="A9:G9"/>
    <mergeCell ref="A1:F1"/>
    <mergeCell ref="A3:E3"/>
    <mergeCell ref="A4:E4"/>
    <mergeCell ref="A5:E5"/>
    <mergeCell ref="A6:H6"/>
    <mergeCell ref="A7:G7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M213"/>
  <sheetViews>
    <sheetView showGridLines="0" tabSelected="1" zoomScalePageLayoutView="0" workbookViewId="0" topLeftCell="B1">
      <selection activeCell="F12" sqref="F12"/>
    </sheetView>
  </sheetViews>
  <sheetFormatPr defaultColWidth="9.140625" defaultRowHeight="12.75" customHeight="1" outlineLevelRow="7"/>
  <cols>
    <col min="2" max="2" width="59.57421875" style="0" customWidth="1"/>
    <col min="3" max="3" width="15.140625" style="0" customWidth="1"/>
    <col min="4" max="4" width="8.140625" style="0" customWidth="1"/>
    <col min="5" max="5" width="8.28125" style="0" customWidth="1"/>
    <col min="6" max="6" width="14.421875" style="0" customWidth="1"/>
    <col min="7" max="7" width="15.140625" style="0" customWidth="1"/>
    <col min="8" max="8" width="14.57421875" style="0" customWidth="1"/>
    <col min="9" max="9" width="0.13671875" style="0" hidden="1" customWidth="1"/>
    <col min="10" max="10" width="13.140625" style="0" hidden="1" customWidth="1"/>
    <col min="11" max="13" width="9.140625" style="0" hidden="1" customWidth="1"/>
    <col min="14" max="14" width="0.2890625" style="0" hidden="1" customWidth="1"/>
    <col min="15" max="15" width="9.140625" style="0" hidden="1" customWidth="1"/>
    <col min="16" max="16" width="0.13671875" style="0" hidden="1" customWidth="1"/>
    <col min="17" max="17" width="9.140625" style="0" hidden="1" customWidth="1"/>
    <col min="18" max="18" width="9.140625" style="0" customWidth="1"/>
  </cols>
  <sheetData>
    <row r="1" spans="2:13" ht="12.75">
      <c r="B1" s="48" t="s">
        <v>349</v>
      </c>
      <c r="C1" s="48"/>
      <c r="D1" s="48"/>
      <c r="E1" s="48"/>
      <c r="F1" s="48"/>
      <c r="G1" s="48"/>
      <c r="H1" s="48"/>
      <c r="I1" s="48"/>
      <c r="J1" s="4"/>
      <c r="K1" s="4"/>
      <c r="L1" s="1"/>
      <c r="M1" s="1"/>
    </row>
    <row r="2" spans="2:13" ht="15" customHeight="1">
      <c r="B2" s="21"/>
      <c r="C2" s="18"/>
      <c r="D2" s="18"/>
      <c r="E2" s="18"/>
      <c r="F2" s="18"/>
      <c r="G2" s="18"/>
      <c r="H2" s="18"/>
      <c r="I2" s="18"/>
      <c r="J2" s="4"/>
      <c r="K2" s="4"/>
      <c r="L2" s="1"/>
      <c r="M2" s="1"/>
    </row>
    <row r="3" spans="2:13" ht="13.5" customHeight="1">
      <c r="B3" s="54"/>
      <c r="C3" s="54"/>
      <c r="D3" s="54"/>
      <c r="E3" s="54"/>
      <c r="F3" s="54"/>
      <c r="G3" s="54"/>
      <c r="H3" s="54"/>
      <c r="I3" s="3"/>
      <c r="J3" s="3"/>
      <c r="K3" s="3"/>
      <c r="L3" s="3"/>
      <c r="M3" s="3"/>
    </row>
    <row r="4" spans="2:13" ht="13.5" customHeight="1">
      <c r="B4" s="52" t="s">
        <v>179</v>
      </c>
      <c r="C4" s="52"/>
      <c r="D4" s="52"/>
      <c r="E4" s="52"/>
      <c r="F4" s="52"/>
      <c r="G4" s="52"/>
      <c r="H4" s="52"/>
      <c r="I4" s="3"/>
      <c r="J4" s="7"/>
      <c r="K4" s="7"/>
      <c r="L4" s="3"/>
      <c r="M4" s="3"/>
    </row>
    <row r="5" spans="2:13" ht="15.75">
      <c r="B5" s="53" t="s">
        <v>181</v>
      </c>
      <c r="C5" s="53"/>
      <c r="D5" s="53"/>
      <c r="E5" s="53"/>
      <c r="F5" s="53"/>
      <c r="G5" s="53"/>
      <c r="H5" s="53"/>
      <c r="I5" s="19"/>
      <c r="J5" s="19"/>
      <c r="K5" s="19"/>
      <c r="L5" s="1"/>
      <c r="M5" s="1"/>
    </row>
    <row r="6" spans="2:13" ht="14.25" customHeight="1">
      <c r="B6" s="49" t="s">
        <v>183</v>
      </c>
      <c r="C6" s="49"/>
      <c r="D6" s="49"/>
      <c r="E6" s="49"/>
      <c r="F6" s="49"/>
      <c r="G6" s="49"/>
      <c r="H6" s="49"/>
      <c r="I6" s="49"/>
      <c r="J6" s="49"/>
      <c r="K6" s="49"/>
      <c r="L6" s="5"/>
      <c r="M6" s="5"/>
    </row>
    <row r="7" spans="2:11" ht="14.25" customHeight="1">
      <c r="B7" s="49" t="s">
        <v>184</v>
      </c>
      <c r="C7" s="49"/>
      <c r="D7" s="49"/>
      <c r="E7" s="49"/>
      <c r="F7" s="49"/>
      <c r="G7" s="49"/>
      <c r="H7" s="49"/>
      <c r="I7" s="49"/>
      <c r="J7" s="49"/>
      <c r="K7" s="20"/>
    </row>
    <row r="8" spans="2:11" ht="14.25" customHeight="1">
      <c r="B8" s="50" t="s">
        <v>208</v>
      </c>
      <c r="C8" s="51"/>
      <c r="D8" s="51"/>
      <c r="E8" s="51"/>
      <c r="F8" s="51"/>
      <c r="G8" s="51"/>
      <c r="H8" s="51"/>
      <c r="I8" s="51"/>
      <c r="J8" s="51"/>
      <c r="K8" s="20"/>
    </row>
    <row r="9" spans="2:11" ht="14.25" customHeight="1">
      <c r="B9" s="50" t="s">
        <v>209</v>
      </c>
      <c r="C9" s="51"/>
      <c r="D9" s="51"/>
      <c r="E9" s="51"/>
      <c r="F9" s="51"/>
      <c r="G9" s="51"/>
      <c r="H9" s="51"/>
      <c r="I9" s="51"/>
      <c r="J9" s="51"/>
      <c r="K9" s="20"/>
    </row>
    <row r="10" spans="2:13" ht="12.75">
      <c r="B10" s="6"/>
      <c r="C10" s="6"/>
      <c r="D10" s="6"/>
      <c r="E10" s="6"/>
      <c r="F10" s="6"/>
      <c r="G10" s="6"/>
      <c r="H10" s="6"/>
      <c r="I10" s="6"/>
      <c r="J10" s="6"/>
      <c r="K10" s="6"/>
      <c r="L10" s="1"/>
      <c r="M10" s="1"/>
    </row>
    <row r="11" spans="2:8" ht="34.5" customHeight="1">
      <c r="B11" s="2" t="s">
        <v>0</v>
      </c>
      <c r="C11" s="2" t="s">
        <v>1</v>
      </c>
      <c r="D11" s="2" t="s">
        <v>2</v>
      </c>
      <c r="E11" s="2" t="s">
        <v>3</v>
      </c>
      <c r="F11" s="2" t="s">
        <v>210</v>
      </c>
      <c r="G11" s="2" t="s">
        <v>211</v>
      </c>
      <c r="H11" s="2" t="s">
        <v>212</v>
      </c>
    </row>
    <row r="12" spans="2:8" ht="24" customHeight="1">
      <c r="B12" s="9" t="s">
        <v>5</v>
      </c>
      <c r="C12" s="12" t="s">
        <v>6</v>
      </c>
      <c r="D12" s="12"/>
      <c r="E12" s="12"/>
      <c r="F12" s="12" t="s">
        <v>347</v>
      </c>
      <c r="G12" s="12" t="s">
        <v>348</v>
      </c>
      <c r="H12" s="32">
        <v>13653600</v>
      </c>
    </row>
    <row r="13" spans="2:8" ht="24.75" customHeight="1" outlineLevel="1">
      <c r="B13" s="9" t="s">
        <v>7</v>
      </c>
      <c r="C13" s="12" t="s">
        <v>8</v>
      </c>
      <c r="D13" s="12"/>
      <c r="E13" s="12"/>
      <c r="F13" s="12" t="s">
        <v>213</v>
      </c>
      <c r="G13" s="12" t="s">
        <v>214</v>
      </c>
      <c r="H13" s="38">
        <v>7626200</v>
      </c>
    </row>
    <row r="14" spans="2:8" ht="37.5" customHeight="1" outlineLevel="2">
      <c r="B14" s="9" t="s">
        <v>9</v>
      </c>
      <c r="C14" s="12" t="s">
        <v>10</v>
      </c>
      <c r="D14" s="12"/>
      <c r="E14" s="12"/>
      <c r="F14" s="12" t="s">
        <v>215</v>
      </c>
      <c r="G14" s="12" t="s">
        <v>216</v>
      </c>
      <c r="H14" s="15">
        <v>6257000</v>
      </c>
    </row>
    <row r="15" spans="2:8" ht="39" customHeight="1" outlineLevel="7">
      <c r="B15" s="9" t="s">
        <v>11</v>
      </c>
      <c r="C15" s="12" t="s">
        <v>10</v>
      </c>
      <c r="D15" s="12" t="s">
        <v>12</v>
      </c>
      <c r="E15" s="12"/>
      <c r="F15" s="12" t="s">
        <v>215</v>
      </c>
      <c r="G15" s="12" t="s">
        <v>216</v>
      </c>
      <c r="H15" s="15">
        <v>6257000</v>
      </c>
    </row>
    <row r="16" spans="2:8" ht="12.75" customHeight="1" outlineLevel="7">
      <c r="B16" s="8" t="s">
        <v>13</v>
      </c>
      <c r="C16" s="11" t="s">
        <v>10</v>
      </c>
      <c r="D16" s="11" t="s">
        <v>12</v>
      </c>
      <c r="E16" s="11" t="s">
        <v>14</v>
      </c>
      <c r="F16" s="11" t="s">
        <v>217</v>
      </c>
      <c r="G16" s="11" t="s">
        <v>218</v>
      </c>
      <c r="H16" s="14">
        <v>4805700</v>
      </c>
    </row>
    <row r="17" spans="2:8" ht="30" customHeight="1" outlineLevel="7">
      <c r="B17" s="8" t="s">
        <v>15</v>
      </c>
      <c r="C17" s="11" t="s">
        <v>10</v>
      </c>
      <c r="D17" s="11" t="s">
        <v>12</v>
      </c>
      <c r="E17" s="11" t="s">
        <v>16</v>
      </c>
      <c r="F17" s="11" t="s">
        <v>219</v>
      </c>
      <c r="G17" s="11" t="s">
        <v>220</v>
      </c>
      <c r="H17" s="14">
        <v>1451300</v>
      </c>
    </row>
    <row r="18" spans="2:8" ht="24.75" customHeight="1" outlineLevel="2">
      <c r="B18" s="9" t="s">
        <v>17</v>
      </c>
      <c r="C18" s="12" t="s">
        <v>18</v>
      </c>
      <c r="D18" s="12"/>
      <c r="E18" s="12"/>
      <c r="F18" s="12" t="s">
        <v>221</v>
      </c>
      <c r="G18" s="12" t="s">
        <v>219</v>
      </c>
      <c r="H18" s="15">
        <v>1369200</v>
      </c>
    </row>
    <row r="19" spans="2:8" ht="34.5" customHeight="1" outlineLevel="7">
      <c r="B19" s="9" t="s">
        <v>11</v>
      </c>
      <c r="C19" s="12" t="s">
        <v>18</v>
      </c>
      <c r="D19" s="12" t="s">
        <v>12</v>
      </c>
      <c r="E19" s="12"/>
      <c r="F19" s="12" t="s">
        <v>221</v>
      </c>
      <c r="G19" s="12" t="s">
        <v>219</v>
      </c>
      <c r="H19" s="15">
        <v>1369200</v>
      </c>
    </row>
    <row r="20" spans="2:8" ht="12.75" outlineLevel="7">
      <c r="B20" s="8" t="s">
        <v>13</v>
      </c>
      <c r="C20" s="11" t="s">
        <v>18</v>
      </c>
      <c r="D20" s="11" t="s">
        <v>12</v>
      </c>
      <c r="E20" s="11" t="s">
        <v>14</v>
      </c>
      <c r="F20" s="11" t="s">
        <v>222</v>
      </c>
      <c r="G20" s="11" t="s">
        <v>223</v>
      </c>
      <c r="H20" s="14">
        <v>1051600</v>
      </c>
    </row>
    <row r="21" spans="2:8" ht="30" customHeight="1" outlineLevel="7">
      <c r="B21" s="8" t="s">
        <v>15</v>
      </c>
      <c r="C21" s="11" t="s">
        <v>18</v>
      </c>
      <c r="D21" s="11" t="s">
        <v>12</v>
      </c>
      <c r="E21" s="11" t="s">
        <v>16</v>
      </c>
      <c r="F21" s="11" t="s">
        <v>224</v>
      </c>
      <c r="G21" s="11" t="s">
        <v>225</v>
      </c>
      <c r="H21" s="14">
        <v>317600</v>
      </c>
    </row>
    <row r="22" spans="2:8" ht="56.25" customHeight="1" outlineLevel="2">
      <c r="B22" s="9" t="s">
        <v>19</v>
      </c>
      <c r="C22" s="12" t="s">
        <v>20</v>
      </c>
      <c r="D22" s="12"/>
      <c r="E22" s="12"/>
      <c r="F22" s="12" t="s">
        <v>226</v>
      </c>
      <c r="G22" s="12" t="s">
        <v>227</v>
      </c>
      <c r="H22" s="15">
        <v>560800</v>
      </c>
    </row>
    <row r="23" spans="2:8" ht="12.75" outlineLevel="7">
      <c r="B23" s="9" t="s">
        <v>21</v>
      </c>
      <c r="C23" s="12" t="s">
        <v>20</v>
      </c>
      <c r="D23" s="12" t="s">
        <v>12</v>
      </c>
      <c r="E23" s="12"/>
      <c r="F23" s="12" t="s">
        <v>228</v>
      </c>
      <c r="G23" s="12" t="s">
        <v>229</v>
      </c>
      <c r="H23" s="15">
        <v>539800</v>
      </c>
    </row>
    <row r="24" spans="2:8" ht="12.75" outlineLevel="7">
      <c r="B24" s="8" t="s">
        <v>13</v>
      </c>
      <c r="C24" s="11" t="s">
        <v>20</v>
      </c>
      <c r="D24" s="11" t="s">
        <v>12</v>
      </c>
      <c r="E24" s="11" t="s">
        <v>14</v>
      </c>
      <c r="F24" s="11" t="s">
        <v>230</v>
      </c>
      <c r="G24" s="11" t="s">
        <v>231</v>
      </c>
      <c r="H24" s="14">
        <v>414600</v>
      </c>
    </row>
    <row r="25" spans="2:8" ht="33.75" outlineLevel="7">
      <c r="B25" s="8" t="s">
        <v>15</v>
      </c>
      <c r="C25" s="11" t="s">
        <v>20</v>
      </c>
      <c r="D25" s="11" t="s">
        <v>12</v>
      </c>
      <c r="E25" s="11" t="s">
        <v>16</v>
      </c>
      <c r="F25" s="11" t="s">
        <v>232</v>
      </c>
      <c r="G25" s="11" t="s">
        <v>233</v>
      </c>
      <c r="H25" s="14">
        <v>125200</v>
      </c>
    </row>
    <row r="26" spans="2:8" ht="18.75" customHeight="1" outlineLevel="1">
      <c r="B26" s="36" t="s">
        <v>23</v>
      </c>
      <c r="C26" s="37" t="s">
        <v>24</v>
      </c>
      <c r="D26" s="37"/>
      <c r="E26" s="37"/>
      <c r="F26" s="37" t="s">
        <v>234</v>
      </c>
      <c r="G26" s="37" t="s">
        <v>235</v>
      </c>
      <c r="H26" s="38">
        <v>3593700</v>
      </c>
    </row>
    <row r="27" spans="2:8" ht="30" customHeight="1" outlineLevel="2">
      <c r="B27" s="9" t="s">
        <v>25</v>
      </c>
      <c r="C27" s="12" t="s">
        <v>26</v>
      </c>
      <c r="D27" s="12"/>
      <c r="E27" s="12"/>
      <c r="F27" s="12" t="s">
        <v>234</v>
      </c>
      <c r="G27" s="12" t="s">
        <v>235</v>
      </c>
      <c r="H27" s="15">
        <v>3593700</v>
      </c>
    </row>
    <row r="28" spans="2:8" ht="35.25" customHeight="1" outlineLevel="7">
      <c r="B28" s="9" t="s">
        <v>11</v>
      </c>
      <c r="C28" s="12" t="s">
        <v>26</v>
      </c>
      <c r="D28" s="12" t="s">
        <v>12</v>
      </c>
      <c r="E28" s="12"/>
      <c r="F28" s="12" t="s">
        <v>234</v>
      </c>
      <c r="G28" s="12" t="s">
        <v>235</v>
      </c>
      <c r="H28" s="42">
        <v>3593700</v>
      </c>
    </row>
    <row r="29" spans="2:8" ht="12.75" outlineLevel="7">
      <c r="B29" s="8" t="s">
        <v>13</v>
      </c>
      <c r="C29" s="11" t="s">
        <v>26</v>
      </c>
      <c r="D29" s="11" t="s">
        <v>12</v>
      </c>
      <c r="E29" s="11" t="s">
        <v>14</v>
      </c>
      <c r="F29" s="11" t="s">
        <v>236</v>
      </c>
      <c r="G29" s="11" t="s">
        <v>241</v>
      </c>
      <c r="H29" s="44">
        <v>645500</v>
      </c>
    </row>
    <row r="30" spans="2:8" ht="22.5" outlineLevel="7">
      <c r="B30" s="8" t="s">
        <v>27</v>
      </c>
      <c r="C30" s="11" t="s">
        <v>26</v>
      </c>
      <c r="D30" s="11" t="s">
        <v>12</v>
      </c>
      <c r="E30" s="11" t="s">
        <v>28</v>
      </c>
      <c r="F30" s="11" t="s">
        <v>237</v>
      </c>
      <c r="G30" s="11" t="s">
        <v>237</v>
      </c>
      <c r="H30" s="44">
        <v>20000</v>
      </c>
    </row>
    <row r="31" spans="2:8" ht="33.75" outlineLevel="7">
      <c r="B31" s="8" t="s">
        <v>15</v>
      </c>
      <c r="C31" s="11" t="s">
        <v>26</v>
      </c>
      <c r="D31" s="11" t="s">
        <v>12</v>
      </c>
      <c r="E31" s="11" t="s">
        <v>16</v>
      </c>
      <c r="F31" s="11" t="s">
        <v>238</v>
      </c>
      <c r="G31" s="11" t="s">
        <v>242</v>
      </c>
      <c r="H31" s="44">
        <v>195000</v>
      </c>
    </row>
    <row r="32" spans="2:8" ht="22.5" outlineLevel="7">
      <c r="B32" s="8" t="s">
        <v>29</v>
      </c>
      <c r="C32" s="11" t="s">
        <v>26</v>
      </c>
      <c r="D32" s="11" t="s">
        <v>12</v>
      </c>
      <c r="E32" s="11" t="s">
        <v>30</v>
      </c>
      <c r="F32" s="11" t="s">
        <v>239</v>
      </c>
      <c r="G32" s="11" t="s">
        <v>239</v>
      </c>
      <c r="H32" s="44">
        <v>200000</v>
      </c>
    </row>
    <row r="33" spans="2:8" ht="22.5" outlineLevel="7">
      <c r="B33" s="8" t="s">
        <v>31</v>
      </c>
      <c r="C33" s="11" t="s">
        <v>26</v>
      </c>
      <c r="D33" s="11" t="s">
        <v>12</v>
      </c>
      <c r="E33" s="11" t="s">
        <v>32</v>
      </c>
      <c r="F33" s="11" t="s">
        <v>240</v>
      </c>
      <c r="G33" s="11" t="s">
        <v>243</v>
      </c>
      <c r="H33" s="44">
        <v>2533200</v>
      </c>
    </row>
    <row r="34" spans="2:8" ht="27" customHeight="1" outlineLevel="2">
      <c r="B34" s="9" t="s">
        <v>33</v>
      </c>
      <c r="C34" s="12" t="s">
        <v>34</v>
      </c>
      <c r="D34" s="12"/>
      <c r="E34" s="12"/>
      <c r="F34" s="12" t="s">
        <v>239</v>
      </c>
      <c r="G34" s="12" t="s">
        <v>239</v>
      </c>
      <c r="H34" s="15">
        <v>200000</v>
      </c>
    </row>
    <row r="35" spans="2:8" ht="42" customHeight="1" outlineLevel="7">
      <c r="B35" s="9" t="s">
        <v>35</v>
      </c>
      <c r="C35" s="12" t="s">
        <v>34</v>
      </c>
      <c r="D35" s="12" t="s">
        <v>36</v>
      </c>
      <c r="E35" s="12"/>
      <c r="F35" s="12" t="s">
        <v>245</v>
      </c>
      <c r="G35" s="12" t="s">
        <v>239</v>
      </c>
      <c r="H35" s="15">
        <v>200000</v>
      </c>
    </row>
    <row r="36" spans="2:8" ht="33.75" customHeight="1" outlineLevel="7">
      <c r="B36" s="8" t="s">
        <v>37</v>
      </c>
      <c r="C36" s="11" t="s">
        <v>34</v>
      </c>
      <c r="D36" s="11" t="s">
        <v>36</v>
      </c>
      <c r="E36" s="11" t="s">
        <v>38</v>
      </c>
      <c r="F36" s="11" t="s">
        <v>239</v>
      </c>
      <c r="G36" s="11" t="s">
        <v>239</v>
      </c>
      <c r="H36" s="44">
        <v>200000</v>
      </c>
    </row>
    <row r="37" spans="2:8" ht="48" customHeight="1" outlineLevel="2">
      <c r="B37" s="9" t="s">
        <v>19</v>
      </c>
      <c r="C37" s="12" t="s">
        <v>39</v>
      </c>
      <c r="D37" s="12"/>
      <c r="E37" s="12"/>
      <c r="F37" s="12" t="s">
        <v>246</v>
      </c>
      <c r="G37" s="12" t="s">
        <v>247</v>
      </c>
      <c r="H37" s="15">
        <v>21000</v>
      </c>
    </row>
    <row r="38" spans="2:8" ht="12.75" outlineLevel="7">
      <c r="B38" s="9" t="s">
        <v>21</v>
      </c>
      <c r="C38" s="12" t="s">
        <v>39</v>
      </c>
      <c r="D38" s="12" t="s">
        <v>12</v>
      </c>
      <c r="E38" s="12"/>
      <c r="F38" s="12" t="s">
        <v>246</v>
      </c>
      <c r="G38" s="12" t="s">
        <v>247</v>
      </c>
      <c r="H38" s="42">
        <v>210000</v>
      </c>
    </row>
    <row r="39" spans="2:8" ht="22.5" outlineLevel="7">
      <c r="B39" s="8" t="s">
        <v>27</v>
      </c>
      <c r="C39" s="11" t="s">
        <v>39</v>
      </c>
      <c r="D39" s="11" t="s">
        <v>12</v>
      </c>
      <c r="E39" s="11" t="s">
        <v>28</v>
      </c>
      <c r="F39" s="11" t="s">
        <v>244</v>
      </c>
      <c r="G39" s="11" t="s">
        <v>244</v>
      </c>
      <c r="H39" s="44">
        <v>5000</v>
      </c>
    </row>
    <row r="40" spans="2:8" ht="21" customHeight="1" outlineLevel="7">
      <c r="B40" s="8" t="s">
        <v>29</v>
      </c>
      <c r="C40" s="11" t="s">
        <v>39</v>
      </c>
      <c r="D40" s="11" t="s">
        <v>12</v>
      </c>
      <c r="E40" s="11" t="s">
        <v>30</v>
      </c>
      <c r="F40" s="11" t="s">
        <v>249</v>
      </c>
      <c r="G40" s="11" t="s">
        <v>251</v>
      </c>
      <c r="H40" s="44">
        <v>16000</v>
      </c>
    </row>
    <row r="41" spans="2:8" ht="22.5" outlineLevel="7">
      <c r="B41" s="8" t="s">
        <v>31</v>
      </c>
      <c r="C41" s="11" t="s">
        <v>39</v>
      </c>
      <c r="D41" s="11" t="s">
        <v>12</v>
      </c>
      <c r="E41" s="11" t="s">
        <v>32</v>
      </c>
      <c r="F41" s="11" t="s">
        <v>250</v>
      </c>
      <c r="G41" s="11" t="s">
        <v>252</v>
      </c>
      <c r="H41" s="14">
        <v>0</v>
      </c>
    </row>
    <row r="42" spans="2:8" ht="12.75" outlineLevel="1">
      <c r="B42" s="36" t="s">
        <v>40</v>
      </c>
      <c r="C42" s="37" t="s">
        <v>41</v>
      </c>
      <c r="D42" s="37"/>
      <c r="E42" s="37"/>
      <c r="F42" s="37" t="s">
        <v>259</v>
      </c>
      <c r="G42" s="37" t="s">
        <v>259</v>
      </c>
      <c r="H42" s="38">
        <v>800000</v>
      </c>
    </row>
    <row r="43" spans="2:8" ht="24" customHeight="1" outlineLevel="2">
      <c r="B43" s="9" t="s">
        <v>42</v>
      </c>
      <c r="C43" s="12" t="s">
        <v>43</v>
      </c>
      <c r="D43" s="12"/>
      <c r="E43" s="12"/>
      <c r="F43" s="12" t="s">
        <v>253</v>
      </c>
      <c r="G43" s="12" t="s">
        <v>258</v>
      </c>
      <c r="H43" s="15">
        <v>96500</v>
      </c>
    </row>
    <row r="44" spans="2:8" ht="12.75" outlineLevel="7">
      <c r="B44" s="9" t="s">
        <v>21</v>
      </c>
      <c r="C44" s="12" t="s">
        <v>43</v>
      </c>
      <c r="D44" s="12" t="s">
        <v>22</v>
      </c>
      <c r="E44" s="12"/>
      <c r="F44" s="12" t="s">
        <v>253</v>
      </c>
      <c r="G44" s="12" t="s">
        <v>258</v>
      </c>
      <c r="H44" s="15">
        <v>96500</v>
      </c>
    </row>
    <row r="45" spans="2:8" ht="12.75" outlineLevel="7">
      <c r="B45" s="8" t="s">
        <v>44</v>
      </c>
      <c r="C45" s="11" t="s">
        <v>43</v>
      </c>
      <c r="D45" s="11" t="s">
        <v>22</v>
      </c>
      <c r="E45" s="11" t="s">
        <v>45</v>
      </c>
      <c r="F45" s="45" t="s">
        <v>253</v>
      </c>
      <c r="G45" s="11" t="s">
        <v>258</v>
      </c>
      <c r="H45" s="14">
        <v>96500</v>
      </c>
    </row>
    <row r="46" spans="2:8" ht="26.25" customHeight="1" outlineLevel="2">
      <c r="B46" s="9" t="s">
        <v>46</v>
      </c>
      <c r="C46" s="12" t="s">
        <v>47</v>
      </c>
      <c r="D46" s="12"/>
      <c r="E46" s="12"/>
      <c r="F46" s="12" t="s">
        <v>260</v>
      </c>
      <c r="G46" s="12" t="s">
        <v>261</v>
      </c>
      <c r="H46" s="15">
        <v>56800</v>
      </c>
    </row>
    <row r="47" spans="2:8" ht="12.75" outlineLevel="7">
      <c r="B47" s="9" t="s">
        <v>21</v>
      </c>
      <c r="C47" s="12" t="s">
        <v>47</v>
      </c>
      <c r="D47" s="12" t="s">
        <v>22</v>
      </c>
      <c r="E47" s="12"/>
      <c r="F47" s="12" t="s">
        <v>260</v>
      </c>
      <c r="G47" s="12" t="s">
        <v>261</v>
      </c>
      <c r="H47" s="15">
        <v>56800</v>
      </c>
    </row>
    <row r="48" spans="2:8" ht="12.75" outlineLevel="7">
      <c r="B48" s="8" t="s">
        <v>44</v>
      </c>
      <c r="C48" s="11" t="s">
        <v>47</v>
      </c>
      <c r="D48" s="11" t="s">
        <v>22</v>
      </c>
      <c r="E48" s="11" t="s">
        <v>45</v>
      </c>
      <c r="F48" s="45" t="s">
        <v>260</v>
      </c>
      <c r="G48" s="11" t="s">
        <v>261</v>
      </c>
      <c r="H48" s="14">
        <v>56800</v>
      </c>
    </row>
    <row r="49" spans="2:8" ht="22.5" outlineLevel="2">
      <c r="B49" s="9" t="s">
        <v>48</v>
      </c>
      <c r="C49" s="12" t="s">
        <v>49</v>
      </c>
      <c r="D49" s="12"/>
      <c r="E49" s="12"/>
      <c r="F49" s="12" t="s">
        <v>262</v>
      </c>
      <c r="G49" s="12" t="s">
        <v>263</v>
      </c>
      <c r="H49" s="15">
        <v>9400</v>
      </c>
    </row>
    <row r="50" spans="2:8" ht="12.75" outlineLevel="7">
      <c r="B50" s="9" t="s">
        <v>21</v>
      </c>
      <c r="C50" s="12" t="s">
        <v>49</v>
      </c>
      <c r="D50" s="12" t="s">
        <v>22</v>
      </c>
      <c r="E50" s="12"/>
      <c r="F50" s="12" t="s">
        <v>262</v>
      </c>
      <c r="G50" s="12" t="s">
        <v>263</v>
      </c>
      <c r="H50" s="15">
        <v>9400</v>
      </c>
    </row>
    <row r="51" spans="2:8" ht="12.75" outlineLevel="7">
      <c r="B51" s="8" t="s">
        <v>44</v>
      </c>
      <c r="C51" s="11" t="s">
        <v>49</v>
      </c>
      <c r="D51" s="11" t="s">
        <v>22</v>
      </c>
      <c r="E51" s="11" t="s">
        <v>45</v>
      </c>
      <c r="F51" s="45" t="s">
        <v>262</v>
      </c>
      <c r="G51" s="11" t="s">
        <v>263</v>
      </c>
      <c r="H51" s="14">
        <v>9400</v>
      </c>
    </row>
    <row r="52" spans="2:8" ht="28.5" customHeight="1" outlineLevel="2">
      <c r="B52" s="9" t="s">
        <v>50</v>
      </c>
      <c r="C52" s="12" t="s">
        <v>51</v>
      </c>
      <c r="D52" s="12"/>
      <c r="E52" s="12"/>
      <c r="F52" s="12" t="s">
        <v>264</v>
      </c>
      <c r="G52" s="12" t="s">
        <v>265</v>
      </c>
      <c r="H52" s="15">
        <v>43900</v>
      </c>
    </row>
    <row r="53" spans="2:8" ht="12.75" outlineLevel="7">
      <c r="B53" s="9" t="s">
        <v>21</v>
      </c>
      <c r="C53" s="12" t="s">
        <v>51</v>
      </c>
      <c r="D53" s="12" t="s">
        <v>22</v>
      </c>
      <c r="E53" s="12"/>
      <c r="F53" s="12" t="s">
        <v>264</v>
      </c>
      <c r="G53" s="12" t="s">
        <v>265</v>
      </c>
      <c r="H53" s="15">
        <v>43900</v>
      </c>
    </row>
    <row r="54" spans="2:8" ht="12.75" outlineLevel="7">
      <c r="B54" s="8" t="s">
        <v>44</v>
      </c>
      <c r="C54" s="11" t="s">
        <v>51</v>
      </c>
      <c r="D54" s="11" t="s">
        <v>22</v>
      </c>
      <c r="E54" s="11" t="s">
        <v>45</v>
      </c>
      <c r="F54" s="45" t="s">
        <v>264</v>
      </c>
      <c r="G54" s="11" t="s">
        <v>265</v>
      </c>
      <c r="H54" s="14">
        <v>43900</v>
      </c>
    </row>
    <row r="55" spans="2:8" ht="22.5" outlineLevel="2">
      <c r="B55" s="9" t="s">
        <v>52</v>
      </c>
      <c r="C55" s="12" t="s">
        <v>53</v>
      </c>
      <c r="D55" s="12"/>
      <c r="E55" s="12"/>
      <c r="F55" s="12" t="s">
        <v>266</v>
      </c>
      <c r="G55" s="12" t="s">
        <v>265</v>
      </c>
      <c r="H55" s="15">
        <v>43900</v>
      </c>
    </row>
    <row r="56" spans="2:8" ht="12.75" outlineLevel="7">
      <c r="B56" s="9" t="s">
        <v>21</v>
      </c>
      <c r="C56" s="12" t="s">
        <v>53</v>
      </c>
      <c r="D56" s="12" t="s">
        <v>22</v>
      </c>
      <c r="E56" s="12"/>
      <c r="F56" s="12" t="s">
        <v>266</v>
      </c>
      <c r="G56" s="12" t="s">
        <v>265</v>
      </c>
      <c r="H56" s="15">
        <v>43900</v>
      </c>
    </row>
    <row r="57" spans="2:8" ht="12.75" outlineLevel="7">
      <c r="B57" s="8" t="s">
        <v>44</v>
      </c>
      <c r="C57" s="11" t="s">
        <v>53</v>
      </c>
      <c r="D57" s="11" t="s">
        <v>22</v>
      </c>
      <c r="E57" s="11" t="s">
        <v>45</v>
      </c>
      <c r="F57" s="45" t="s">
        <v>266</v>
      </c>
      <c r="G57" s="11" t="s">
        <v>265</v>
      </c>
      <c r="H57" s="14">
        <v>43900</v>
      </c>
    </row>
    <row r="58" spans="2:8" ht="21" customHeight="1" outlineLevel="2">
      <c r="B58" s="9" t="s">
        <v>54</v>
      </c>
      <c r="C58" s="12" t="s">
        <v>55</v>
      </c>
      <c r="D58" s="12"/>
      <c r="E58" s="12"/>
      <c r="F58" s="12" t="s">
        <v>267</v>
      </c>
      <c r="G58" s="12" t="s">
        <v>268</v>
      </c>
      <c r="H58" s="15">
        <v>127500</v>
      </c>
    </row>
    <row r="59" spans="2:8" ht="12.75" outlineLevel="7">
      <c r="B59" s="9" t="s">
        <v>21</v>
      </c>
      <c r="C59" s="12" t="s">
        <v>55</v>
      </c>
      <c r="D59" s="12" t="s">
        <v>22</v>
      </c>
      <c r="E59" s="12"/>
      <c r="F59" s="12" t="s">
        <v>267</v>
      </c>
      <c r="G59" s="12" t="s">
        <v>268</v>
      </c>
      <c r="H59" s="15">
        <v>127500</v>
      </c>
    </row>
    <row r="60" spans="2:8" ht="12.75" outlineLevel="7">
      <c r="B60" s="24" t="s">
        <v>44</v>
      </c>
      <c r="C60" s="25" t="s">
        <v>55</v>
      </c>
      <c r="D60" s="25" t="s">
        <v>22</v>
      </c>
      <c r="E60" s="25" t="s">
        <v>45</v>
      </c>
      <c r="F60" s="46" t="s">
        <v>267</v>
      </c>
      <c r="G60" s="25" t="s">
        <v>268</v>
      </c>
      <c r="H60" s="26">
        <v>127500</v>
      </c>
    </row>
    <row r="61" spans="2:8" ht="22.5" outlineLevel="7">
      <c r="B61" s="9" t="s">
        <v>54</v>
      </c>
      <c r="C61" s="29" t="s">
        <v>206</v>
      </c>
      <c r="D61" s="29" t="s">
        <v>22</v>
      </c>
      <c r="E61" s="27"/>
      <c r="F61" s="29" t="s">
        <v>269</v>
      </c>
      <c r="G61" s="27" t="s">
        <v>270</v>
      </c>
      <c r="H61" s="30">
        <v>24700</v>
      </c>
    </row>
    <row r="62" spans="2:8" ht="12.75" outlineLevel="7">
      <c r="B62" s="9" t="s">
        <v>21</v>
      </c>
      <c r="C62" s="27" t="s">
        <v>206</v>
      </c>
      <c r="D62" s="27" t="s">
        <v>22</v>
      </c>
      <c r="E62" s="27"/>
      <c r="F62" s="29" t="s">
        <v>269</v>
      </c>
      <c r="G62" s="27" t="s">
        <v>270</v>
      </c>
      <c r="H62" s="28">
        <v>24700</v>
      </c>
    </row>
    <row r="63" spans="2:8" ht="12.75" outlineLevel="7">
      <c r="B63" s="24" t="s">
        <v>44</v>
      </c>
      <c r="C63" s="27" t="s">
        <v>206</v>
      </c>
      <c r="D63" s="27" t="s">
        <v>22</v>
      </c>
      <c r="E63" s="27"/>
      <c r="F63" s="29" t="s">
        <v>269</v>
      </c>
      <c r="G63" s="27" t="s">
        <v>270</v>
      </c>
      <c r="H63" s="28">
        <v>24700</v>
      </c>
    </row>
    <row r="64" spans="2:8" ht="24" customHeight="1" outlineLevel="2">
      <c r="B64" s="9" t="s">
        <v>56</v>
      </c>
      <c r="C64" s="12" t="s">
        <v>57</v>
      </c>
      <c r="D64" s="12"/>
      <c r="E64" s="12"/>
      <c r="F64" s="12" t="s">
        <v>271</v>
      </c>
      <c r="G64" s="12" t="s">
        <v>271</v>
      </c>
      <c r="H64" s="15">
        <v>100000</v>
      </c>
    </row>
    <row r="65" spans="2:8" ht="12.75" outlineLevel="7">
      <c r="B65" s="9" t="s">
        <v>58</v>
      </c>
      <c r="C65" s="12" t="s">
        <v>57</v>
      </c>
      <c r="D65" s="12" t="s">
        <v>59</v>
      </c>
      <c r="E65" s="12"/>
      <c r="F65" s="12" t="s">
        <v>271</v>
      </c>
      <c r="G65" s="12" t="s">
        <v>271</v>
      </c>
      <c r="H65" s="15">
        <v>100000</v>
      </c>
    </row>
    <row r="66" spans="2:8" ht="12.75" outlineLevel="7">
      <c r="B66" s="8" t="s">
        <v>60</v>
      </c>
      <c r="C66" s="11" t="s">
        <v>57</v>
      </c>
      <c r="D66" s="11" t="s">
        <v>59</v>
      </c>
      <c r="E66" s="11" t="s">
        <v>61</v>
      </c>
      <c r="F66" s="45" t="s">
        <v>271</v>
      </c>
      <c r="G66" s="11" t="s">
        <v>271</v>
      </c>
      <c r="H66" s="14">
        <v>100000</v>
      </c>
    </row>
    <row r="67" spans="2:8" ht="38.25" customHeight="1" outlineLevel="2">
      <c r="B67" s="9" t="s">
        <v>62</v>
      </c>
      <c r="C67" s="12" t="s">
        <v>63</v>
      </c>
      <c r="D67" s="12"/>
      <c r="E67" s="12"/>
      <c r="F67" s="12" t="s">
        <v>237</v>
      </c>
      <c r="G67" s="12" t="s">
        <v>237</v>
      </c>
      <c r="H67" s="42">
        <v>20000</v>
      </c>
    </row>
    <row r="68" spans="2:8" ht="12.75" outlineLevel="7">
      <c r="B68" s="9" t="s">
        <v>21</v>
      </c>
      <c r="C68" s="12" t="s">
        <v>63</v>
      </c>
      <c r="D68" s="12" t="s">
        <v>22</v>
      </c>
      <c r="E68" s="12"/>
      <c r="F68" s="12" t="s">
        <v>237</v>
      </c>
      <c r="G68" s="12" t="s">
        <v>237</v>
      </c>
      <c r="H68" s="15">
        <v>20000</v>
      </c>
    </row>
    <row r="69" spans="2:8" ht="22.5" outlineLevel="7">
      <c r="B69" s="8" t="s">
        <v>31</v>
      </c>
      <c r="C69" s="11" t="s">
        <v>63</v>
      </c>
      <c r="D69" s="11" t="s">
        <v>22</v>
      </c>
      <c r="E69" s="11" t="s">
        <v>32</v>
      </c>
      <c r="F69" s="45" t="s">
        <v>237</v>
      </c>
      <c r="G69" s="45" t="s">
        <v>237</v>
      </c>
      <c r="H69" s="14">
        <v>20000</v>
      </c>
    </row>
    <row r="70" spans="2:8" ht="23.25" customHeight="1" outlineLevel="2">
      <c r="B70" s="9" t="s">
        <v>64</v>
      </c>
      <c r="C70" s="12" t="s">
        <v>65</v>
      </c>
      <c r="D70" s="12"/>
      <c r="E70" s="12"/>
      <c r="F70" s="12" t="s">
        <v>273</v>
      </c>
      <c r="G70" s="12" t="s">
        <v>274</v>
      </c>
      <c r="H70" s="42">
        <v>6600</v>
      </c>
    </row>
    <row r="71" spans="2:8" ht="12.75" outlineLevel="7">
      <c r="B71" s="9" t="s">
        <v>21</v>
      </c>
      <c r="C71" s="12" t="s">
        <v>65</v>
      </c>
      <c r="D71" s="12" t="s">
        <v>22</v>
      </c>
      <c r="E71" s="12"/>
      <c r="F71" s="12" t="s">
        <v>273</v>
      </c>
      <c r="G71" s="12" t="s">
        <v>274</v>
      </c>
      <c r="H71" s="15">
        <v>6600</v>
      </c>
    </row>
    <row r="72" spans="2:8" ht="25.5" customHeight="1" outlineLevel="7">
      <c r="B72" s="8" t="s">
        <v>31</v>
      </c>
      <c r="C72" s="11" t="s">
        <v>65</v>
      </c>
      <c r="D72" s="11" t="s">
        <v>22</v>
      </c>
      <c r="E72" s="11" t="s">
        <v>32</v>
      </c>
      <c r="F72" s="45" t="s">
        <v>273</v>
      </c>
      <c r="G72" s="45" t="s">
        <v>274</v>
      </c>
      <c r="H72" s="14">
        <v>6600</v>
      </c>
    </row>
    <row r="73" spans="2:8" ht="29.25" customHeight="1" outlineLevel="2">
      <c r="B73" s="9" t="s">
        <v>66</v>
      </c>
      <c r="C73" s="12" t="s">
        <v>67</v>
      </c>
      <c r="D73" s="12"/>
      <c r="E73" s="12"/>
      <c r="F73" s="12" t="s">
        <v>275</v>
      </c>
      <c r="G73" s="12" t="s">
        <v>276</v>
      </c>
      <c r="H73" s="15">
        <v>250000</v>
      </c>
    </row>
    <row r="74" spans="2:8" ht="12.75" outlineLevel="7">
      <c r="B74" s="9" t="s">
        <v>21</v>
      </c>
      <c r="C74" s="12" t="s">
        <v>67</v>
      </c>
      <c r="D74" s="12" t="s">
        <v>22</v>
      </c>
      <c r="E74" s="12"/>
      <c r="F74" s="12" t="s">
        <v>275</v>
      </c>
      <c r="G74" s="12" t="s">
        <v>276</v>
      </c>
      <c r="H74" s="15">
        <v>250000</v>
      </c>
    </row>
    <row r="75" spans="2:8" ht="22.5" outlineLevel="7">
      <c r="B75" s="8" t="s">
        <v>31</v>
      </c>
      <c r="C75" s="11" t="s">
        <v>67</v>
      </c>
      <c r="D75" s="11" t="s">
        <v>22</v>
      </c>
      <c r="E75" s="11" t="s">
        <v>32</v>
      </c>
      <c r="F75" s="45" t="s">
        <v>275</v>
      </c>
      <c r="G75" s="45" t="s">
        <v>275</v>
      </c>
      <c r="H75" s="14">
        <v>250000</v>
      </c>
    </row>
    <row r="76" spans="2:8" ht="39" customHeight="1" outlineLevel="2">
      <c r="B76" s="9" t="s">
        <v>68</v>
      </c>
      <c r="C76" s="12" t="s">
        <v>69</v>
      </c>
      <c r="D76" s="12"/>
      <c r="E76" s="12"/>
      <c r="F76" s="12" t="s">
        <v>278</v>
      </c>
      <c r="G76" s="12" t="s">
        <v>277</v>
      </c>
      <c r="H76" s="15">
        <v>50000</v>
      </c>
    </row>
    <row r="77" spans="2:8" ht="12.75" outlineLevel="7">
      <c r="B77" s="9" t="s">
        <v>21</v>
      </c>
      <c r="C77" s="12" t="s">
        <v>69</v>
      </c>
      <c r="D77" s="12" t="s">
        <v>22</v>
      </c>
      <c r="E77" s="12"/>
      <c r="F77" s="12" t="s">
        <v>278</v>
      </c>
      <c r="G77" s="12" t="s">
        <v>277</v>
      </c>
      <c r="H77" s="15">
        <v>50000</v>
      </c>
    </row>
    <row r="78" spans="2:8" ht="12.75" outlineLevel="7">
      <c r="B78" s="8" t="s">
        <v>70</v>
      </c>
      <c r="C78" s="11" t="s">
        <v>69</v>
      </c>
      <c r="D78" s="11" t="s">
        <v>22</v>
      </c>
      <c r="E78" s="11" t="s">
        <v>71</v>
      </c>
      <c r="F78" s="45" t="s">
        <v>278</v>
      </c>
      <c r="G78" s="45" t="s">
        <v>277</v>
      </c>
      <c r="H78" s="14">
        <v>50000</v>
      </c>
    </row>
    <row r="79" spans="2:8" ht="29.25" customHeight="1" outlineLevel="2">
      <c r="B79" s="9" t="s">
        <v>72</v>
      </c>
      <c r="C79" s="12" t="s">
        <v>73</v>
      </c>
      <c r="D79" s="12"/>
      <c r="E79" s="12"/>
      <c r="F79" s="12" t="s">
        <v>279</v>
      </c>
      <c r="G79" s="12" t="s">
        <v>279</v>
      </c>
      <c r="H79" s="15">
        <v>70000</v>
      </c>
    </row>
    <row r="80" spans="2:8" ht="12.75" outlineLevel="7">
      <c r="B80" s="9" t="s">
        <v>21</v>
      </c>
      <c r="C80" s="12" t="s">
        <v>73</v>
      </c>
      <c r="D80" s="12" t="s">
        <v>22</v>
      </c>
      <c r="E80" s="12"/>
      <c r="F80" s="12" t="s">
        <v>279</v>
      </c>
      <c r="G80" s="12" t="s">
        <v>279</v>
      </c>
      <c r="H80" s="15">
        <v>70000</v>
      </c>
    </row>
    <row r="81" spans="2:8" ht="23.25" customHeight="1" outlineLevel="7">
      <c r="B81" s="8" t="s">
        <v>31</v>
      </c>
      <c r="C81" s="11" t="s">
        <v>73</v>
      </c>
      <c r="D81" s="11" t="s">
        <v>22</v>
      </c>
      <c r="E81" s="11" t="s">
        <v>32</v>
      </c>
      <c r="F81" s="45" t="s">
        <v>254</v>
      </c>
      <c r="G81" s="45" t="s">
        <v>254</v>
      </c>
      <c r="H81" s="14">
        <v>70000</v>
      </c>
    </row>
    <row r="82" spans="2:8" ht="24" customHeight="1" outlineLevel="2">
      <c r="B82" s="9" t="s">
        <v>74</v>
      </c>
      <c r="C82" s="12" t="s">
        <v>75</v>
      </c>
      <c r="D82" s="12"/>
      <c r="E82" s="12"/>
      <c r="F82" s="12" t="s">
        <v>272</v>
      </c>
      <c r="G82" s="12" t="s">
        <v>272</v>
      </c>
      <c r="H82" s="15">
        <v>1100000</v>
      </c>
    </row>
    <row r="83" spans="2:8" ht="12.75" outlineLevel="7">
      <c r="B83" s="9" t="s">
        <v>76</v>
      </c>
      <c r="C83" s="12" t="s">
        <v>75</v>
      </c>
      <c r="D83" s="12" t="s">
        <v>77</v>
      </c>
      <c r="E83" s="12"/>
      <c r="F83" s="12" t="s">
        <v>272</v>
      </c>
      <c r="G83" s="12" t="s">
        <v>272</v>
      </c>
      <c r="H83" s="15">
        <v>1100000</v>
      </c>
    </row>
    <row r="84" spans="2:8" ht="22.5" outlineLevel="7">
      <c r="B84" s="8" t="s">
        <v>78</v>
      </c>
      <c r="C84" s="11" t="s">
        <v>75</v>
      </c>
      <c r="D84" s="11" t="s">
        <v>77</v>
      </c>
      <c r="E84" s="11" t="s">
        <v>79</v>
      </c>
      <c r="F84" s="45" t="s">
        <v>272</v>
      </c>
      <c r="G84" s="45" t="s">
        <v>272</v>
      </c>
      <c r="H84" s="14">
        <v>1100000</v>
      </c>
    </row>
    <row r="85" spans="2:8" ht="24" customHeight="1" outlineLevel="2">
      <c r="B85" s="9" t="s">
        <v>80</v>
      </c>
      <c r="C85" s="12" t="s">
        <v>81</v>
      </c>
      <c r="D85" s="12"/>
      <c r="E85" s="12"/>
      <c r="F85" s="12" t="s">
        <v>280</v>
      </c>
      <c r="G85" s="12" t="s">
        <v>280</v>
      </c>
      <c r="H85" s="15">
        <v>233700</v>
      </c>
    </row>
    <row r="86" spans="2:8" ht="15" customHeight="1" outlineLevel="7">
      <c r="B86" s="9" t="s">
        <v>82</v>
      </c>
      <c r="C86" s="12" t="s">
        <v>81</v>
      </c>
      <c r="D86" s="12" t="s">
        <v>83</v>
      </c>
      <c r="E86" s="12"/>
      <c r="F86" s="12" t="s">
        <v>280</v>
      </c>
      <c r="G86" s="12" t="s">
        <v>280</v>
      </c>
      <c r="H86" s="15">
        <v>233700</v>
      </c>
    </row>
    <row r="87" spans="2:8" ht="16.5" customHeight="1" outlineLevel="7">
      <c r="B87" s="8" t="s">
        <v>13</v>
      </c>
      <c r="C87" s="11" t="s">
        <v>81</v>
      </c>
      <c r="D87" s="11" t="s">
        <v>83</v>
      </c>
      <c r="E87" s="11" t="s">
        <v>14</v>
      </c>
      <c r="F87" s="11" t="s">
        <v>281</v>
      </c>
      <c r="G87" s="11" t="s">
        <v>281</v>
      </c>
      <c r="H87" s="14">
        <v>179500</v>
      </c>
    </row>
    <row r="88" spans="2:8" ht="24" customHeight="1" outlineLevel="7">
      <c r="B88" s="8" t="s">
        <v>27</v>
      </c>
      <c r="C88" s="11" t="s">
        <v>81</v>
      </c>
      <c r="D88" s="11" t="s">
        <v>83</v>
      </c>
      <c r="E88" s="11" t="s">
        <v>28</v>
      </c>
      <c r="F88" s="11"/>
      <c r="G88" s="11"/>
      <c r="H88" s="14"/>
    </row>
    <row r="89" spans="2:8" ht="30" customHeight="1" outlineLevel="7">
      <c r="B89" s="8" t="s">
        <v>15</v>
      </c>
      <c r="C89" s="11" t="s">
        <v>81</v>
      </c>
      <c r="D89" s="11" t="s">
        <v>83</v>
      </c>
      <c r="E89" s="11" t="s">
        <v>16</v>
      </c>
      <c r="F89" s="11" t="s">
        <v>282</v>
      </c>
      <c r="G89" s="11" t="s">
        <v>282</v>
      </c>
      <c r="H89" s="14">
        <v>54200</v>
      </c>
    </row>
    <row r="90" spans="2:8" ht="24" customHeight="1" outlineLevel="7">
      <c r="B90" s="8" t="s">
        <v>29</v>
      </c>
      <c r="C90" s="11" t="s">
        <v>81</v>
      </c>
      <c r="D90" s="11" t="s">
        <v>83</v>
      </c>
      <c r="E90" s="11" t="s">
        <v>30</v>
      </c>
      <c r="F90" s="11"/>
      <c r="G90" s="11"/>
      <c r="H90" s="14"/>
    </row>
    <row r="91" spans="2:8" ht="24" customHeight="1" outlineLevel="7">
      <c r="B91" s="8" t="s">
        <v>31</v>
      </c>
      <c r="C91" s="11" t="s">
        <v>81</v>
      </c>
      <c r="D91" s="11" t="s">
        <v>83</v>
      </c>
      <c r="E91" s="11" t="s">
        <v>32</v>
      </c>
      <c r="F91" s="11"/>
      <c r="G91" s="11"/>
      <c r="H91" s="14"/>
    </row>
    <row r="92" spans="2:8" ht="15" customHeight="1">
      <c r="B92" s="39" t="s">
        <v>84</v>
      </c>
      <c r="C92" s="12" t="s">
        <v>85</v>
      </c>
      <c r="D92" s="12"/>
      <c r="E92" s="12"/>
      <c r="F92" s="12" t="s">
        <v>346</v>
      </c>
      <c r="G92" s="12" t="s">
        <v>344</v>
      </c>
      <c r="H92" s="15">
        <v>28465300</v>
      </c>
    </row>
    <row r="93" spans="2:8" ht="31.5" customHeight="1" outlineLevel="1">
      <c r="B93" s="9" t="s">
        <v>86</v>
      </c>
      <c r="C93" s="12" t="s">
        <v>87</v>
      </c>
      <c r="D93" s="12"/>
      <c r="E93" s="12"/>
      <c r="F93" s="12" t="s">
        <v>345</v>
      </c>
      <c r="G93" s="12" t="s">
        <v>308</v>
      </c>
      <c r="H93" s="15">
        <v>865300</v>
      </c>
    </row>
    <row r="94" spans="2:8" ht="39.75" customHeight="1" outlineLevel="2">
      <c r="B94" s="9" t="s">
        <v>88</v>
      </c>
      <c r="C94" s="12" t="s">
        <v>91</v>
      </c>
      <c r="D94" s="12"/>
      <c r="E94" s="12"/>
      <c r="F94" s="12" t="s">
        <v>309</v>
      </c>
      <c r="G94" s="12" t="s">
        <v>308</v>
      </c>
      <c r="H94" s="35">
        <v>865300</v>
      </c>
    </row>
    <row r="95" spans="2:8" ht="51.75" customHeight="1" outlineLevel="3">
      <c r="B95" s="17" t="s">
        <v>90</v>
      </c>
      <c r="C95" s="12" t="s">
        <v>91</v>
      </c>
      <c r="D95" s="12"/>
      <c r="E95" s="12"/>
      <c r="F95" s="12" t="s">
        <v>307</v>
      </c>
      <c r="G95" s="12" t="s">
        <v>308</v>
      </c>
      <c r="H95" s="40">
        <v>865300</v>
      </c>
    </row>
    <row r="96" spans="2:8" ht="57" customHeight="1" outlineLevel="4">
      <c r="B96" s="17" t="s">
        <v>92</v>
      </c>
      <c r="C96" s="12" t="s">
        <v>93</v>
      </c>
      <c r="D96" s="12"/>
      <c r="E96" s="12"/>
      <c r="F96" s="12" t="s">
        <v>239</v>
      </c>
      <c r="G96" s="12" t="s">
        <v>239</v>
      </c>
      <c r="H96" s="15">
        <v>100000</v>
      </c>
    </row>
    <row r="97" spans="2:8" ht="12.75" outlineLevel="7">
      <c r="B97" s="9" t="s">
        <v>94</v>
      </c>
      <c r="C97" s="12" t="s">
        <v>93</v>
      </c>
      <c r="D97" s="12" t="s">
        <v>95</v>
      </c>
      <c r="E97" s="12"/>
      <c r="F97" s="12" t="s">
        <v>239</v>
      </c>
      <c r="G97" s="12" t="s">
        <v>239</v>
      </c>
      <c r="H97" s="15">
        <v>100000</v>
      </c>
    </row>
    <row r="98" spans="2:8" ht="22.5" customHeight="1" outlineLevel="7">
      <c r="B98" s="8" t="s">
        <v>29</v>
      </c>
      <c r="C98" s="11" t="s">
        <v>93</v>
      </c>
      <c r="D98" s="11" t="s">
        <v>95</v>
      </c>
      <c r="E98" s="11" t="s">
        <v>30</v>
      </c>
      <c r="F98" s="45" t="s">
        <v>239</v>
      </c>
      <c r="G98" s="45" t="s">
        <v>239</v>
      </c>
      <c r="H98" s="14">
        <v>100000</v>
      </c>
    </row>
    <row r="99" spans="2:8" ht="60" customHeight="1" outlineLevel="4">
      <c r="B99" s="17" t="s">
        <v>96</v>
      </c>
      <c r="C99" s="12" t="s">
        <v>97</v>
      </c>
      <c r="D99" s="12"/>
      <c r="E99" s="12"/>
      <c r="F99" s="12" t="s">
        <v>283</v>
      </c>
      <c r="G99" s="12" t="s">
        <v>283</v>
      </c>
      <c r="H99" s="15">
        <v>400000</v>
      </c>
    </row>
    <row r="100" spans="2:8" ht="12.75" outlineLevel="7">
      <c r="B100" s="9" t="s">
        <v>98</v>
      </c>
      <c r="C100" s="12" t="s">
        <v>97</v>
      </c>
      <c r="D100" s="12" t="s">
        <v>99</v>
      </c>
      <c r="E100" s="12"/>
      <c r="F100" s="12" t="s">
        <v>283</v>
      </c>
      <c r="G100" s="12" t="s">
        <v>283</v>
      </c>
      <c r="H100" s="15">
        <v>400000</v>
      </c>
    </row>
    <row r="101" spans="2:8" ht="22.5" outlineLevel="7">
      <c r="B101" s="8" t="s">
        <v>31</v>
      </c>
      <c r="C101" s="11" t="s">
        <v>97</v>
      </c>
      <c r="D101" s="11" t="s">
        <v>99</v>
      </c>
      <c r="E101" s="11" t="s">
        <v>32</v>
      </c>
      <c r="F101" s="45" t="s">
        <v>283</v>
      </c>
      <c r="G101" s="45" t="s">
        <v>283</v>
      </c>
      <c r="H101" s="14">
        <v>400000</v>
      </c>
    </row>
    <row r="102" spans="2:8" ht="61.5" customHeight="1" outlineLevel="4">
      <c r="B102" s="17" t="s">
        <v>100</v>
      </c>
      <c r="C102" s="12" t="s">
        <v>101</v>
      </c>
      <c r="D102" s="12"/>
      <c r="E102" s="12"/>
      <c r="F102" s="12" t="s">
        <v>287</v>
      </c>
      <c r="G102" s="12" t="s">
        <v>288</v>
      </c>
      <c r="H102" s="15">
        <v>275300</v>
      </c>
    </row>
    <row r="103" spans="2:8" ht="12.75" outlineLevel="7">
      <c r="B103" s="9" t="s">
        <v>98</v>
      </c>
      <c r="C103" s="12" t="s">
        <v>101</v>
      </c>
      <c r="D103" s="12" t="s">
        <v>99</v>
      </c>
      <c r="E103" s="12"/>
      <c r="F103" s="12" t="s">
        <v>287</v>
      </c>
      <c r="G103" s="12" t="s">
        <v>288</v>
      </c>
      <c r="H103" s="15">
        <v>275300</v>
      </c>
    </row>
    <row r="104" spans="2:8" ht="12.75" outlineLevel="7">
      <c r="B104" s="8" t="s">
        <v>102</v>
      </c>
      <c r="C104" s="11" t="s">
        <v>101</v>
      </c>
      <c r="D104" s="11" t="s">
        <v>99</v>
      </c>
      <c r="E104" s="11" t="s">
        <v>103</v>
      </c>
      <c r="F104" s="45" t="s">
        <v>284</v>
      </c>
      <c r="G104" s="45" t="s">
        <v>239</v>
      </c>
      <c r="H104" s="14">
        <v>210000</v>
      </c>
    </row>
    <row r="105" spans="2:8" ht="22.5" outlineLevel="7">
      <c r="B105" s="8" t="s">
        <v>104</v>
      </c>
      <c r="C105" s="11" t="s">
        <v>101</v>
      </c>
      <c r="D105" s="11" t="s">
        <v>99</v>
      </c>
      <c r="E105" s="11" t="s">
        <v>105</v>
      </c>
      <c r="F105" s="45" t="s">
        <v>286</v>
      </c>
      <c r="G105" s="45" t="s">
        <v>285</v>
      </c>
      <c r="H105" s="14">
        <v>65300</v>
      </c>
    </row>
    <row r="106" spans="2:8" ht="67.5" customHeight="1" outlineLevel="4">
      <c r="B106" s="17" t="s">
        <v>106</v>
      </c>
      <c r="C106" s="12" t="s">
        <v>107</v>
      </c>
      <c r="D106" s="12"/>
      <c r="E106" s="12"/>
      <c r="F106" s="12" t="s">
        <v>237</v>
      </c>
      <c r="G106" s="12" t="s">
        <v>237</v>
      </c>
      <c r="H106" s="15">
        <v>20000</v>
      </c>
    </row>
    <row r="107" spans="2:8" ht="12.75" outlineLevel="7">
      <c r="B107" s="9" t="s">
        <v>98</v>
      </c>
      <c r="C107" s="12" t="s">
        <v>107</v>
      </c>
      <c r="D107" s="12" t="s">
        <v>99</v>
      </c>
      <c r="E107" s="12"/>
      <c r="F107" s="12" t="s">
        <v>237</v>
      </c>
      <c r="G107" s="12" t="s">
        <v>237</v>
      </c>
      <c r="H107" s="15">
        <v>20000</v>
      </c>
    </row>
    <row r="108" spans="2:8" ht="22.5" outlineLevel="7">
      <c r="B108" s="8" t="s">
        <v>31</v>
      </c>
      <c r="C108" s="11" t="s">
        <v>107</v>
      </c>
      <c r="D108" s="11" t="s">
        <v>99</v>
      </c>
      <c r="E108" s="11" t="s">
        <v>32</v>
      </c>
      <c r="F108" s="45" t="s">
        <v>237</v>
      </c>
      <c r="G108" s="45" t="s">
        <v>237</v>
      </c>
      <c r="H108" s="14">
        <v>20000</v>
      </c>
    </row>
    <row r="109" spans="2:8" ht="62.25" customHeight="1" outlineLevel="4">
      <c r="B109" s="17" t="s">
        <v>108</v>
      </c>
      <c r="C109" s="12" t="s">
        <v>109</v>
      </c>
      <c r="D109" s="12"/>
      <c r="E109" s="12"/>
      <c r="F109" s="12" t="s">
        <v>278</v>
      </c>
      <c r="G109" s="12" t="s">
        <v>279</v>
      </c>
      <c r="H109" s="15">
        <v>70000</v>
      </c>
    </row>
    <row r="110" spans="2:8" ht="12.75" outlineLevel="7">
      <c r="B110" s="9" t="s">
        <v>110</v>
      </c>
      <c r="C110" s="12" t="s">
        <v>109</v>
      </c>
      <c r="D110" s="12" t="s">
        <v>111</v>
      </c>
      <c r="E110" s="12"/>
      <c r="F110" s="12" t="s">
        <v>278</v>
      </c>
      <c r="G110" s="12" t="s">
        <v>279</v>
      </c>
      <c r="H110" s="15">
        <v>70000</v>
      </c>
    </row>
    <row r="111" spans="2:8" ht="22.5" outlineLevel="7">
      <c r="B111" s="8" t="s">
        <v>31</v>
      </c>
      <c r="C111" s="11" t="s">
        <v>109</v>
      </c>
      <c r="D111" s="11" t="s">
        <v>111</v>
      </c>
      <c r="E111" s="11" t="s">
        <v>32</v>
      </c>
      <c r="F111" s="45" t="s">
        <v>278</v>
      </c>
      <c r="G111" s="45" t="s">
        <v>289</v>
      </c>
      <c r="H111" s="14">
        <v>70000</v>
      </c>
    </row>
    <row r="112" spans="2:8" ht="46.5" customHeight="1" outlineLevel="3">
      <c r="B112" s="9" t="s">
        <v>112</v>
      </c>
      <c r="C112" s="12" t="s">
        <v>113</v>
      </c>
      <c r="D112" s="12"/>
      <c r="E112" s="12"/>
      <c r="F112" s="12" t="s">
        <v>255</v>
      </c>
      <c r="G112" s="12"/>
      <c r="H112" s="40">
        <v>100000</v>
      </c>
    </row>
    <row r="113" spans="2:8" ht="60" customHeight="1" outlineLevel="4">
      <c r="B113" s="17" t="s">
        <v>114</v>
      </c>
      <c r="C113" s="12" t="s">
        <v>115</v>
      </c>
      <c r="D113" s="12"/>
      <c r="E113" s="12"/>
      <c r="F113" s="12" t="s">
        <v>271</v>
      </c>
      <c r="G113" s="12" t="s">
        <v>271</v>
      </c>
      <c r="H113" s="15">
        <v>100000</v>
      </c>
    </row>
    <row r="114" spans="2:8" ht="27.75" customHeight="1" outlineLevel="7">
      <c r="B114" s="9" t="s">
        <v>116</v>
      </c>
      <c r="C114" s="12" t="s">
        <v>115</v>
      </c>
      <c r="D114" s="12" t="s">
        <v>117</v>
      </c>
      <c r="E114" s="12"/>
      <c r="F114" s="12" t="s">
        <v>277</v>
      </c>
      <c r="G114" s="12" t="s">
        <v>277</v>
      </c>
      <c r="H114" s="15">
        <v>50000</v>
      </c>
    </row>
    <row r="115" spans="2:8" ht="22.5" outlineLevel="7">
      <c r="B115" s="24" t="s">
        <v>31</v>
      </c>
      <c r="C115" s="25" t="s">
        <v>115</v>
      </c>
      <c r="D115" s="25" t="s">
        <v>117</v>
      </c>
      <c r="E115" s="25" t="s">
        <v>32</v>
      </c>
      <c r="F115" s="46" t="s">
        <v>277</v>
      </c>
      <c r="G115" s="46" t="s">
        <v>277</v>
      </c>
      <c r="H115" s="26">
        <v>50000</v>
      </c>
    </row>
    <row r="116" spans="2:8" ht="22.5" outlineLevel="7">
      <c r="B116" s="9" t="s">
        <v>116</v>
      </c>
      <c r="C116" s="29" t="s">
        <v>123</v>
      </c>
      <c r="D116" s="27" t="s">
        <v>117</v>
      </c>
      <c r="E116" s="27"/>
      <c r="F116" s="29" t="s">
        <v>277</v>
      </c>
      <c r="G116" s="29" t="s">
        <v>277</v>
      </c>
      <c r="H116" s="30">
        <v>50000</v>
      </c>
    </row>
    <row r="117" spans="2:8" ht="22.5" outlineLevel="7">
      <c r="B117" s="8" t="s">
        <v>31</v>
      </c>
      <c r="C117" s="27" t="s">
        <v>123</v>
      </c>
      <c r="D117" s="27" t="s">
        <v>117</v>
      </c>
      <c r="E117" s="27" t="s">
        <v>32</v>
      </c>
      <c r="F117" s="29" t="s">
        <v>277</v>
      </c>
      <c r="G117" s="29" t="s">
        <v>277</v>
      </c>
      <c r="H117" s="28">
        <v>50000</v>
      </c>
    </row>
    <row r="118" spans="2:8" ht="59.25" customHeight="1" outlineLevel="4">
      <c r="B118" s="17" t="s">
        <v>118</v>
      </c>
      <c r="C118" s="12" t="s">
        <v>119</v>
      </c>
      <c r="D118" s="12"/>
      <c r="E118" s="12"/>
      <c r="F118" s="12" t="s">
        <v>292</v>
      </c>
      <c r="G118" s="12" t="s">
        <v>291</v>
      </c>
      <c r="H118" s="40">
        <v>300000</v>
      </c>
    </row>
    <row r="119" spans="2:8" ht="12.75" outlineLevel="7">
      <c r="B119" s="9" t="s">
        <v>120</v>
      </c>
      <c r="C119" s="12" t="s">
        <v>119</v>
      </c>
      <c r="D119" s="12" t="s">
        <v>121</v>
      </c>
      <c r="E119" s="12"/>
      <c r="F119" s="12" t="s">
        <v>292</v>
      </c>
      <c r="G119" s="12" t="s">
        <v>291</v>
      </c>
      <c r="H119" s="15">
        <v>300000</v>
      </c>
    </row>
    <row r="120" spans="2:8" ht="22.5" outlineLevel="7">
      <c r="B120" s="8" t="s">
        <v>31</v>
      </c>
      <c r="C120" s="11" t="s">
        <v>119</v>
      </c>
      <c r="D120" s="11" t="s">
        <v>121</v>
      </c>
      <c r="E120" s="11" t="s">
        <v>32</v>
      </c>
      <c r="F120" s="45" t="s">
        <v>293</v>
      </c>
      <c r="G120" s="45" t="s">
        <v>291</v>
      </c>
      <c r="H120" s="14">
        <v>300000</v>
      </c>
    </row>
    <row r="121" spans="2:8" ht="53.25" customHeight="1" hidden="1" outlineLevel="4">
      <c r="B121" s="17" t="s">
        <v>122</v>
      </c>
      <c r="C121" s="12" t="s">
        <v>123</v>
      </c>
      <c r="D121" s="12"/>
      <c r="E121" s="12"/>
      <c r="F121" s="12"/>
      <c r="G121" s="12"/>
      <c r="H121" s="15">
        <v>200000</v>
      </c>
    </row>
    <row r="122" spans="2:8" ht="30.75" customHeight="1" hidden="1" outlineLevel="7">
      <c r="B122" s="9" t="s">
        <v>116</v>
      </c>
      <c r="C122" s="12" t="s">
        <v>123</v>
      </c>
      <c r="D122" s="12" t="s">
        <v>117</v>
      </c>
      <c r="E122" s="12"/>
      <c r="F122" s="12"/>
      <c r="G122" s="12"/>
      <c r="H122" s="15">
        <v>200000</v>
      </c>
    </row>
    <row r="123" spans="2:8" ht="22.5" hidden="1" outlineLevel="7">
      <c r="B123" s="8" t="s">
        <v>31</v>
      </c>
      <c r="C123" s="11" t="s">
        <v>123</v>
      </c>
      <c r="D123" s="11" t="s">
        <v>117</v>
      </c>
      <c r="E123" s="11" t="s">
        <v>32</v>
      </c>
      <c r="F123" s="11"/>
      <c r="G123" s="11"/>
      <c r="H123" s="14">
        <v>200000</v>
      </c>
    </row>
    <row r="124" spans="2:8" ht="55.5" customHeight="1" outlineLevel="3">
      <c r="B124" s="17" t="s">
        <v>124</v>
      </c>
      <c r="C124" s="12" t="s">
        <v>125</v>
      </c>
      <c r="D124" s="12"/>
      <c r="E124" s="12"/>
      <c r="F124" s="12" t="s">
        <v>305</v>
      </c>
      <c r="G124" s="12" t="s">
        <v>306</v>
      </c>
      <c r="H124" s="40">
        <v>7650000</v>
      </c>
    </row>
    <row r="125" spans="2:8" ht="75" customHeight="1" outlineLevel="4">
      <c r="B125" s="17" t="s">
        <v>126</v>
      </c>
      <c r="C125" s="12" t="s">
        <v>127</v>
      </c>
      <c r="D125" s="12"/>
      <c r="E125" s="12"/>
      <c r="F125" s="12" t="s">
        <v>296</v>
      </c>
      <c r="G125" s="12" t="s">
        <v>296</v>
      </c>
      <c r="H125" s="15">
        <v>1300000</v>
      </c>
    </row>
    <row r="126" spans="2:8" ht="12.75" outlineLevel="7">
      <c r="B126" s="9" t="s">
        <v>128</v>
      </c>
      <c r="C126" s="12" t="s">
        <v>127</v>
      </c>
      <c r="D126" s="12" t="s">
        <v>129</v>
      </c>
      <c r="E126" s="12"/>
      <c r="F126" s="12" t="s">
        <v>292</v>
      </c>
      <c r="G126" s="12" t="s">
        <v>292</v>
      </c>
      <c r="H126" s="15">
        <v>300000</v>
      </c>
    </row>
    <row r="127" spans="2:8" ht="22.5" outlineLevel="7">
      <c r="B127" s="8" t="s">
        <v>31</v>
      </c>
      <c r="C127" s="11" t="s">
        <v>127</v>
      </c>
      <c r="D127" s="11" t="s">
        <v>129</v>
      </c>
      <c r="E127" s="11" t="s">
        <v>32</v>
      </c>
      <c r="F127" s="45" t="s">
        <v>294</v>
      </c>
      <c r="G127" s="45" t="s">
        <v>292</v>
      </c>
      <c r="H127" s="14">
        <v>300000</v>
      </c>
    </row>
    <row r="128" spans="2:8" ht="57" customHeight="1" outlineLevel="4">
      <c r="B128" s="17" t="s">
        <v>130</v>
      </c>
      <c r="C128" s="12" t="s">
        <v>131</v>
      </c>
      <c r="D128" s="12"/>
      <c r="E128" s="12"/>
      <c r="F128" s="12" t="s">
        <v>249</v>
      </c>
      <c r="G128" s="12" t="s">
        <v>292</v>
      </c>
      <c r="H128" s="15">
        <v>300000</v>
      </c>
    </row>
    <row r="129" spans="2:8" ht="12.75" outlineLevel="7">
      <c r="B129" s="9" t="s">
        <v>128</v>
      </c>
      <c r="C129" s="12" t="s">
        <v>131</v>
      </c>
      <c r="D129" s="12" t="s">
        <v>129</v>
      </c>
      <c r="E129" s="12"/>
      <c r="F129" s="12" t="s">
        <v>249</v>
      </c>
      <c r="G129" s="12" t="s">
        <v>292</v>
      </c>
      <c r="H129" s="15">
        <v>300000</v>
      </c>
    </row>
    <row r="130" spans="2:8" ht="18.75" customHeight="1" outlineLevel="7">
      <c r="B130" s="24" t="s">
        <v>31</v>
      </c>
      <c r="C130" s="25" t="s">
        <v>131</v>
      </c>
      <c r="D130" s="25" t="s">
        <v>129</v>
      </c>
      <c r="E130" s="25" t="s">
        <v>32</v>
      </c>
      <c r="F130" s="46" t="s">
        <v>249</v>
      </c>
      <c r="G130" s="46" t="s">
        <v>292</v>
      </c>
      <c r="H130" s="26">
        <v>300000</v>
      </c>
    </row>
    <row r="131" spans="2:8" ht="0" customHeight="1" hidden="1" outlineLevel="7">
      <c r="B131" s="9" t="s">
        <v>128</v>
      </c>
      <c r="C131" s="29" t="s">
        <v>143</v>
      </c>
      <c r="D131" s="27" t="s">
        <v>129</v>
      </c>
      <c r="E131" s="27"/>
      <c r="F131" s="27"/>
      <c r="G131" s="27"/>
      <c r="H131" s="28">
        <v>600000</v>
      </c>
    </row>
    <row r="132" spans="2:8" ht="22.5" hidden="1" outlineLevel="7">
      <c r="B132" s="24" t="s">
        <v>31</v>
      </c>
      <c r="C132" s="27" t="s">
        <v>143</v>
      </c>
      <c r="D132" s="27" t="s">
        <v>129</v>
      </c>
      <c r="E132" s="27" t="s">
        <v>32</v>
      </c>
      <c r="F132" s="27"/>
      <c r="G132" s="27"/>
      <c r="H132" s="28">
        <v>600000</v>
      </c>
    </row>
    <row r="133" spans="2:8" ht="90" outlineLevel="7">
      <c r="B133" s="17" t="s">
        <v>142</v>
      </c>
      <c r="C133" s="29" t="s">
        <v>143</v>
      </c>
      <c r="D133" s="29" t="s">
        <v>129</v>
      </c>
      <c r="E133" s="29"/>
      <c r="F133" s="29" t="s">
        <v>295</v>
      </c>
      <c r="G133" s="29" t="s">
        <v>295</v>
      </c>
      <c r="H133" s="30">
        <v>700000</v>
      </c>
    </row>
    <row r="134" spans="2:8" ht="22.5" outlineLevel="7">
      <c r="B134" s="47" t="s">
        <v>31</v>
      </c>
      <c r="C134" s="27" t="s">
        <v>143</v>
      </c>
      <c r="D134" s="27" t="s">
        <v>129</v>
      </c>
      <c r="E134" s="27" t="s">
        <v>32</v>
      </c>
      <c r="F134" s="27" t="s">
        <v>295</v>
      </c>
      <c r="G134" s="27" t="s">
        <v>295</v>
      </c>
      <c r="H134" s="28">
        <v>700000</v>
      </c>
    </row>
    <row r="135" spans="2:8" ht="72.75" customHeight="1" outlineLevel="4">
      <c r="B135" s="17" t="s">
        <v>132</v>
      </c>
      <c r="C135" s="12" t="s">
        <v>133</v>
      </c>
      <c r="D135" s="12"/>
      <c r="E135" s="12"/>
      <c r="F135" s="12" t="s">
        <v>297</v>
      </c>
      <c r="G135" s="12" t="s">
        <v>298</v>
      </c>
      <c r="H135" s="15">
        <v>4650000</v>
      </c>
    </row>
    <row r="136" spans="2:8" ht="12.75" outlineLevel="7">
      <c r="B136" s="9" t="s">
        <v>134</v>
      </c>
      <c r="C136" s="12" t="s">
        <v>133</v>
      </c>
      <c r="D136" s="12" t="s">
        <v>135</v>
      </c>
      <c r="E136" s="12"/>
      <c r="F136" s="12" t="s">
        <v>299</v>
      </c>
      <c r="G136" s="12" t="s">
        <v>298</v>
      </c>
      <c r="H136" s="15">
        <v>4650000</v>
      </c>
    </row>
    <row r="137" spans="2:8" ht="22.5" outlineLevel="7">
      <c r="B137" s="8" t="s">
        <v>31</v>
      </c>
      <c r="C137" s="11" t="s">
        <v>133</v>
      </c>
      <c r="D137" s="11" t="s">
        <v>135</v>
      </c>
      <c r="E137" s="11" t="s">
        <v>32</v>
      </c>
      <c r="F137" s="45" t="s">
        <v>297</v>
      </c>
      <c r="G137" s="45" t="s">
        <v>298</v>
      </c>
      <c r="H137" s="14">
        <v>4650000</v>
      </c>
    </row>
    <row r="138" spans="2:8" ht="63" customHeight="1" outlineLevel="4">
      <c r="B138" s="17" t="s">
        <v>189</v>
      </c>
      <c r="C138" s="12" t="s">
        <v>188</v>
      </c>
      <c r="D138" s="12"/>
      <c r="E138" s="12"/>
      <c r="F138" s="12" t="s">
        <v>256</v>
      </c>
      <c r="G138" s="12" t="s">
        <v>256</v>
      </c>
      <c r="H138" s="15">
        <v>50000</v>
      </c>
    </row>
    <row r="139" spans="2:8" ht="19.5" customHeight="1" outlineLevel="4">
      <c r="B139" s="9" t="s">
        <v>134</v>
      </c>
      <c r="C139" s="12" t="s">
        <v>188</v>
      </c>
      <c r="D139" s="12" t="s">
        <v>135</v>
      </c>
      <c r="E139" s="12"/>
      <c r="F139" s="12" t="s">
        <v>256</v>
      </c>
      <c r="G139" s="12" t="s">
        <v>256</v>
      </c>
      <c r="H139" s="15">
        <v>50000</v>
      </c>
    </row>
    <row r="140" spans="2:8" ht="38.25" customHeight="1" outlineLevel="4">
      <c r="B140" s="8" t="s">
        <v>31</v>
      </c>
      <c r="C140" s="22" t="s">
        <v>188</v>
      </c>
      <c r="D140" s="22" t="s">
        <v>135</v>
      </c>
      <c r="E140" s="22" t="s">
        <v>32</v>
      </c>
      <c r="F140" s="12" t="s">
        <v>256</v>
      </c>
      <c r="G140" s="12" t="s">
        <v>256</v>
      </c>
      <c r="H140" s="23">
        <v>50000</v>
      </c>
    </row>
    <row r="141" spans="2:8" ht="48.75" customHeight="1" outlineLevel="4">
      <c r="B141" s="17" t="s">
        <v>136</v>
      </c>
      <c r="C141" s="12" t="s">
        <v>137</v>
      </c>
      <c r="D141" s="12" t="s">
        <v>135</v>
      </c>
      <c r="E141" s="12"/>
      <c r="F141" s="12" t="s">
        <v>239</v>
      </c>
      <c r="G141" s="12" t="s">
        <v>300</v>
      </c>
      <c r="H141" s="15">
        <v>100000</v>
      </c>
    </row>
    <row r="142" spans="2:8" ht="12.75" outlineLevel="7">
      <c r="B142" s="9" t="s">
        <v>134</v>
      </c>
      <c r="C142" s="12" t="s">
        <v>137</v>
      </c>
      <c r="D142" s="12" t="s">
        <v>135</v>
      </c>
      <c r="E142" s="12"/>
      <c r="F142" s="12" t="s">
        <v>239</v>
      </c>
      <c r="G142" s="12" t="s">
        <v>300</v>
      </c>
      <c r="H142" s="15">
        <v>100000</v>
      </c>
    </row>
    <row r="143" spans="2:8" ht="22.5" outlineLevel="7">
      <c r="B143" s="8" t="s">
        <v>31</v>
      </c>
      <c r="C143" s="11" t="s">
        <v>137</v>
      </c>
      <c r="D143" s="11" t="s">
        <v>135</v>
      </c>
      <c r="E143" s="11" t="s">
        <v>32</v>
      </c>
      <c r="F143" s="45" t="s">
        <v>239</v>
      </c>
      <c r="G143" s="45" t="s">
        <v>300</v>
      </c>
      <c r="H143" s="14">
        <v>100000</v>
      </c>
    </row>
    <row r="144" spans="2:8" ht="66" customHeight="1" outlineLevel="4">
      <c r="B144" s="17" t="s">
        <v>138</v>
      </c>
      <c r="C144" s="12" t="s">
        <v>139</v>
      </c>
      <c r="D144" s="12"/>
      <c r="E144" s="12"/>
      <c r="F144" s="12" t="s">
        <v>283</v>
      </c>
      <c r="G144" s="12" t="s">
        <v>283</v>
      </c>
      <c r="H144" s="15">
        <v>500000</v>
      </c>
    </row>
    <row r="145" spans="2:8" ht="21" customHeight="1" outlineLevel="7">
      <c r="B145" s="9" t="s">
        <v>134</v>
      </c>
      <c r="C145" s="12" t="s">
        <v>139</v>
      </c>
      <c r="D145" s="12" t="s">
        <v>135</v>
      </c>
      <c r="E145" s="12"/>
      <c r="F145" s="12" t="s">
        <v>283</v>
      </c>
      <c r="G145" s="12" t="s">
        <v>283</v>
      </c>
      <c r="H145" s="15">
        <v>500000</v>
      </c>
    </row>
    <row r="146" spans="2:8" ht="22.5" outlineLevel="7">
      <c r="B146" s="8" t="s">
        <v>31</v>
      </c>
      <c r="C146" s="11" t="s">
        <v>139</v>
      </c>
      <c r="D146" s="11" t="s">
        <v>135</v>
      </c>
      <c r="E146" s="11" t="s">
        <v>32</v>
      </c>
      <c r="F146" s="45" t="s">
        <v>301</v>
      </c>
      <c r="G146" s="45" t="s">
        <v>283</v>
      </c>
      <c r="H146" s="14">
        <v>500000</v>
      </c>
    </row>
    <row r="147" spans="2:8" ht="73.5" customHeight="1" outlineLevel="4">
      <c r="B147" s="17" t="s">
        <v>140</v>
      </c>
      <c r="C147" s="12" t="s">
        <v>141</v>
      </c>
      <c r="D147" s="12"/>
      <c r="E147" s="12"/>
      <c r="F147" s="12" t="s">
        <v>271</v>
      </c>
      <c r="G147" s="12" t="s">
        <v>271</v>
      </c>
      <c r="H147" s="15">
        <v>100000</v>
      </c>
    </row>
    <row r="148" spans="2:8" ht="12.75" outlineLevel="7">
      <c r="B148" s="9" t="s">
        <v>134</v>
      </c>
      <c r="C148" s="12" t="s">
        <v>141</v>
      </c>
      <c r="D148" s="12" t="s">
        <v>135</v>
      </c>
      <c r="E148" s="12"/>
      <c r="F148" s="12" t="s">
        <v>271</v>
      </c>
      <c r="G148" s="12" t="s">
        <v>271</v>
      </c>
      <c r="H148" s="15">
        <v>100000</v>
      </c>
    </row>
    <row r="149" spans="2:8" ht="19.5" customHeight="1" outlineLevel="7">
      <c r="B149" s="24" t="s">
        <v>31</v>
      </c>
      <c r="C149" s="25" t="s">
        <v>141</v>
      </c>
      <c r="D149" s="25" t="s">
        <v>135</v>
      </c>
      <c r="E149" s="25" t="s">
        <v>32</v>
      </c>
      <c r="F149" s="46" t="s">
        <v>271</v>
      </c>
      <c r="G149" s="46" t="s">
        <v>271</v>
      </c>
      <c r="H149" s="26">
        <v>100000</v>
      </c>
    </row>
    <row r="150" spans="2:8" ht="66" customHeight="1" hidden="1" outlineLevel="7">
      <c r="B150" s="17" t="s">
        <v>138</v>
      </c>
      <c r="C150" s="29" t="s">
        <v>190</v>
      </c>
      <c r="D150" s="29"/>
      <c r="E150" s="29"/>
      <c r="F150" s="29"/>
      <c r="G150" s="29"/>
      <c r="H150" s="30">
        <v>300000</v>
      </c>
    </row>
    <row r="151" spans="2:8" ht="11.25" customHeight="1" hidden="1" outlineLevel="7">
      <c r="B151" s="9" t="s">
        <v>134</v>
      </c>
      <c r="C151" s="29" t="s">
        <v>191</v>
      </c>
      <c r="D151" s="29" t="s">
        <v>135</v>
      </c>
      <c r="E151" s="29"/>
      <c r="F151" s="29"/>
      <c r="G151" s="29"/>
      <c r="H151" s="30">
        <v>300000</v>
      </c>
    </row>
    <row r="152" spans="2:8" ht="20.25" customHeight="1" hidden="1" outlineLevel="7">
      <c r="B152" s="8" t="s">
        <v>31</v>
      </c>
      <c r="C152" s="27" t="s">
        <v>191</v>
      </c>
      <c r="D152" s="27" t="s">
        <v>135</v>
      </c>
      <c r="E152" s="27" t="s">
        <v>32</v>
      </c>
      <c r="F152" s="27"/>
      <c r="G152" s="27"/>
      <c r="H152" s="28">
        <v>300000</v>
      </c>
    </row>
    <row r="153" spans="2:8" ht="81" customHeight="1" outlineLevel="4">
      <c r="B153" s="17" t="s">
        <v>302</v>
      </c>
      <c r="C153" s="12" t="s">
        <v>303</v>
      </c>
      <c r="D153" s="12"/>
      <c r="E153" s="12"/>
      <c r="F153" s="12" t="s">
        <v>272</v>
      </c>
      <c r="G153" s="12" t="s">
        <v>272</v>
      </c>
      <c r="H153" s="15">
        <v>1000000</v>
      </c>
    </row>
    <row r="154" spans="2:8" ht="12.75" outlineLevel="7">
      <c r="B154" s="9" t="s">
        <v>134</v>
      </c>
      <c r="C154" s="12" t="s">
        <v>303</v>
      </c>
      <c r="D154" s="12" t="s">
        <v>129</v>
      </c>
      <c r="E154" s="12"/>
      <c r="F154" s="12" t="s">
        <v>272</v>
      </c>
      <c r="G154" s="12" t="s">
        <v>272</v>
      </c>
      <c r="H154" s="15">
        <v>1000000</v>
      </c>
    </row>
    <row r="155" spans="2:8" ht="22.5" outlineLevel="7">
      <c r="B155" s="8" t="s">
        <v>31</v>
      </c>
      <c r="C155" s="11" t="s">
        <v>303</v>
      </c>
      <c r="D155" s="11" t="s">
        <v>129</v>
      </c>
      <c r="E155" s="11" t="s">
        <v>32</v>
      </c>
      <c r="F155" s="45" t="s">
        <v>272</v>
      </c>
      <c r="G155" s="45" t="s">
        <v>272</v>
      </c>
      <c r="H155" s="14">
        <v>1000000</v>
      </c>
    </row>
    <row r="156" spans="2:8" ht="50.25" customHeight="1" outlineLevel="3">
      <c r="B156" s="17" t="s">
        <v>144</v>
      </c>
      <c r="C156" s="12" t="s">
        <v>304</v>
      </c>
      <c r="D156" s="12"/>
      <c r="E156" s="12"/>
      <c r="F156" s="12" t="s">
        <v>342</v>
      </c>
      <c r="G156" s="12" t="s">
        <v>343</v>
      </c>
      <c r="H156" s="40">
        <v>15750000</v>
      </c>
    </row>
    <row r="157" spans="2:8" ht="68.25" customHeight="1" outlineLevel="4">
      <c r="B157" s="17" t="s">
        <v>146</v>
      </c>
      <c r="C157" s="12" t="s">
        <v>147</v>
      </c>
      <c r="D157" s="12"/>
      <c r="E157" s="12"/>
      <c r="F157" s="12" t="s">
        <v>318</v>
      </c>
      <c r="G157" s="12" t="s">
        <v>319</v>
      </c>
      <c r="H157" s="15">
        <v>12020000</v>
      </c>
    </row>
    <row r="158" spans="2:8" ht="12.75" outlineLevel="7">
      <c r="B158" s="9" t="s">
        <v>148</v>
      </c>
      <c r="C158" s="12" t="s">
        <v>147</v>
      </c>
      <c r="D158" s="12" t="s">
        <v>149</v>
      </c>
      <c r="E158" s="12"/>
      <c r="F158" s="12" t="s">
        <v>318</v>
      </c>
      <c r="G158" s="12" t="s">
        <v>319</v>
      </c>
      <c r="H158" s="43">
        <v>12020000</v>
      </c>
    </row>
    <row r="159" spans="2:8" ht="12.75" outlineLevel="7">
      <c r="B159" s="8" t="s">
        <v>102</v>
      </c>
      <c r="C159" s="11" t="s">
        <v>147</v>
      </c>
      <c r="D159" s="11" t="s">
        <v>149</v>
      </c>
      <c r="E159" s="11" t="s">
        <v>103</v>
      </c>
      <c r="F159" s="45" t="s">
        <v>310</v>
      </c>
      <c r="G159" s="45" t="s">
        <v>311</v>
      </c>
      <c r="H159" s="14">
        <v>36155000</v>
      </c>
    </row>
    <row r="160" spans="2:8" ht="22.5" outlineLevel="7">
      <c r="B160" s="8" t="s">
        <v>150</v>
      </c>
      <c r="C160" s="11" t="s">
        <v>147</v>
      </c>
      <c r="D160" s="11" t="s">
        <v>149</v>
      </c>
      <c r="E160" s="11" t="s">
        <v>151</v>
      </c>
      <c r="F160" s="45" t="s">
        <v>249</v>
      </c>
      <c r="G160" s="45" t="s">
        <v>312</v>
      </c>
      <c r="H160" s="14">
        <v>50000</v>
      </c>
    </row>
    <row r="161" spans="2:8" ht="22.5" outlineLevel="7">
      <c r="B161" s="8" t="s">
        <v>104</v>
      </c>
      <c r="C161" s="11" t="s">
        <v>147</v>
      </c>
      <c r="D161" s="11" t="s">
        <v>149</v>
      </c>
      <c r="E161" s="11" t="s">
        <v>105</v>
      </c>
      <c r="F161" s="45" t="s">
        <v>313</v>
      </c>
      <c r="G161" s="45" t="s">
        <v>314</v>
      </c>
      <c r="H161" s="14">
        <v>1076000</v>
      </c>
    </row>
    <row r="162" spans="2:8" ht="22.5" outlineLevel="7">
      <c r="B162" s="8" t="s">
        <v>29</v>
      </c>
      <c r="C162" s="11" t="s">
        <v>147</v>
      </c>
      <c r="D162" s="11" t="s">
        <v>149</v>
      </c>
      <c r="E162" s="11" t="s">
        <v>30</v>
      </c>
      <c r="F162" s="45" t="s">
        <v>271</v>
      </c>
      <c r="G162" s="45" t="s">
        <v>315</v>
      </c>
      <c r="H162" s="14">
        <v>150000</v>
      </c>
    </row>
    <row r="163" spans="2:8" ht="22.5" outlineLevel="7">
      <c r="B163" s="8" t="s">
        <v>31</v>
      </c>
      <c r="C163" s="11" t="s">
        <v>147</v>
      </c>
      <c r="D163" s="11" t="s">
        <v>149</v>
      </c>
      <c r="E163" s="11" t="s">
        <v>32</v>
      </c>
      <c r="F163" s="45" t="s">
        <v>316</v>
      </c>
      <c r="G163" s="45" t="s">
        <v>317</v>
      </c>
      <c r="H163" s="14">
        <v>7128500</v>
      </c>
    </row>
    <row r="164" spans="2:8" ht="66" customHeight="1" outlineLevel="4">
      <c r="B164" s="17" t="s">
        <v>152</v>
      </c>
      <c r="C164" s="12" t="s">
        <v>153</v>
      </c>
      <c r="D164" s="12"/>
      <c r="E164" s="12"/>
      <c r="F164" s="12" t="s">
        <v>327</v>
      </c>
      <c r="G164" s="12" t="s">
        <v>328</v>
      </c>
      <c r="H164" s="40">
        <v>3500000</v>
      </c>
    </row>
    <row r="165" spans="2:8" ht="12.75" outlineLevel="7">
      <c r="B165" s="9" t="s">
        <v>148</v>
      </c>
      <c r="C165" s="12" t="s">
        <v>153</v>
      </c>
      <c r="D165" s="12" t="s">
        <v>149</v>
      </c>
      <c r="E165" s="12"/>
      <c r="F165" s="12" t="s">
        <v>257</v>
      </c>
      <c r="G165" s="12" t="s">
        <v>257</v>
      </c>
      <c r="H165" s="15">
        <f>H166+H167+H168+H169+H170</f>
        <v>3500000</v>
      </c>
    </row>
    <row r="166" spans="2:8" ht="12.75" outlineLevel="7">
      <c r="B166" s="8" t="s">
        <v>102</v>
      </c>
      <c r="C166" s="11" t="s">
        <v>153</v>
      </c>
      <c r="D166" s="11" t="s">
        <v>149</v>
      </c>
      <c r="E166" s="11" t="s">
        <v>103</v>
      </c>
      <c r="F166" s="45" t="s">
        <v>320</v>
      </c>
      <c r="G166" s="45" t="s">
        <v>321</v>
      </c>
      <c r="H166" s="14">
        <v>1982000</v>
      </c>
    </row>
    <row r="167" spans="2:8" ht="25.5" customHeight="1" outlineLevel="7">
      <c r="B167" s="8" t="s">
        <v>150</v>
      </c>
      <c r="C167" s="11" t="s">
        <v>153</v>
      </c>
      <c r="D167" s="11" t="s">
        <v>149</v>
      </c>
      <c r="E167" s="11" t="s">
        <v>151</v>
      </c>
      <c r="F167" s="45" t="s">
        <v>277</v>
      </c>
      <c r="G167" s="45" t="s">
        <v>277</v>
      </c>
      <c r="H167" s="14">
        <v>50000</v>
      </c>
    </row>
    <row r="168" spans="2:8" ht="30" customHeight="1" outlineLevel="7">
      <c r="B168" s="8" t="s">
        <v>104</v>
      </c>
      <c r="C168" s="11" t="s">
        <v>153</v>
      </c>
      <c r="D168" s="11" t="s">
        <v>149</v>
      </c>
      <c r="E168" s="11" t="s">
        <v>105</v>
      </c>
      <c r="F168" s="45" t="s">
        <v>322</v>
      </c>
      <c r="G168" s="45" t="s">
        <v>323</v>
      </c>
      <c r="H168" s="14">
        <v>600000</v>
      </c>
    </row>
    <row r="169" spans="2:8" ht="21.75" customHeight="1" outlineLevel="7">
      <c r="B169" s="8" t="s">
        <v>29</v>
      </c>
      <c r="C169" s="11" t="s">
        <v>153</v>
      </c>
      <c r="D169" s="11" t="s">
        <v>149</v>
      </c>
      <c r="E169" s="11" t="s">
        <v>30</v>
      </c>
      <c r="F169" s="45" t="s">
        <v>324</v>
      </c>
      <c r="G169" s="45" t="s">
        <v>325</v>
      </c>
      <c r="H169" s="14">
        <v>58000</v>
      </c>
    </row>
    <row r="170" spans="2:8" ht="22.5" outlineLevel="7">
      <c r="B170" s="8" t="s">
        <v>31</v>
      </c>
      <c r="C170" s="11" t="s">
        <v>153</v>
      </c>
      <c r="D170" s="11" t="s">
        <v>149</v>
      </c>
      <c r="E170" s="11" t="s">
        <v>32</v>
      </c>
      <c r="F170" s="45" t="s">
        <v>259</v>
      </c>
      <c r="G170" s="45" t="s">
        <v>326</v>
      </c>
      <c r="H170" s="14">
        <v>810000</v>
      </c>
    </row>
    <row r="171" spans="2:8" ht="63" customHeight="1" outlineLevel="4">
      <c r="B171" s="17" t="s">
        <v>154</v>
      </c>
      <c r="C171" s="12" t="s">
        <v>155</v>
      </c>
      <c r="D171" s="12"/>
      <c r="E171" s="12"/>
      <c r="F171" s="12" t="s">
        <v>331</v>
      </c>
      <c r="G171" s="12" t="s">
        <v>248</v>
      </c>
      <c r="H171" s="40">
        <v>0</v>
      </c>
    </row>
    <row r="172" spans="2:8" ht="12.75" outlineLevel="7">
      <c r="B172" s="9" t="s">
        <v>148</v>
      </c>
      <c r="C172" s="12" t="s">
        <v>205</v>
      </c>
      <c r="D172" s="12" t="s">
        <v>149</v>
      </c>
      <c r="E172" s="12"/>
      <c r="F172" s="12" t="s">
        <v>331</v>
      </c>
      <c r="G172" s="12" t="s">
        <v>248</v>
      </c>
      <c r="H172" s="15">
        <v>0</v>
      </c>
    </row>
    <row r="173" spans="2:8" ht="12.75" outlineLevel="7">
      <c r="B173" s="8" t="s">
        <v>102</v>
      </c>
      <c r="C173" s="25" t="s">
        <v>205</v>
      </c>
      <c r="D173" s="25" t="s">
        <v>149</v>
      </c>
      <c r="E173" s="25" t="s">
        <v>103</v>
      </c>
      <c r="F173" s="46" t="s">
        <v>329</v>
      </c>
      <c r="G173" s="46" t="s">
        <v>248</v>
      </c>
      <c r="H173" s="26">
        <v>0</v>
      </c>
    </row>
    <row r="174" spans="2:8" ht="22.5" outlineLevel="7">
      <c r="B174" s="8" t="s">
        <v>150</v>
      </c>
      <c r="C174" s="27" t="s">
        <v>205</v>
      </c>
      <c r="D174" s="27" t="s">
        <v>149</v>
      </c>
      <c r="E174" s="27" t="s">
        <v>105</v>
      </c>
      <c r="F174" s="29" t="s">
        <v>330</v>
      </c>
      <c r="G174" s="29" t="s">
        <v>248</v>
      </c>
      <c r="H174" s="28">
        <v>0</v>
      </c>
    </row>
    <row r="175" spans="2:8" ht="19.5" customHeight="1" outlineLevel="7">
      <c r="B175" s="9" t="s">
        <v>148</v>
      </c>
      <c r="C175" s="29" t="s">
        <v>155</v>
      </c>
      <c r="D175" s="27" t="s">
        <v>149</v>
      </c>
      <c r="E175" s="27"/>
      <c r="F175" s="29" t="s">
        <v>239</v>
      </c>
      <c r="G175" s="29" t="s">
        <v>332</v>
      </c>
      <c r="H175" s="41">
        <v>230000</v>
      </c>
    </row>
    <row r="176" spans="2:8" ht="22.5" outlineLevel="7">
      <c r="B176" s="8" t="s">
        <v>31</v>
      </c>
      <c r="C176" s="27" t="s">
        <v>155</v>
      </c>
      <c r="D176" s="27" t="s">
        <v>149</v>
      </c>
      <c r="E176" s="27" t="s">
        <v>32</v>
      </c>
      <c r="F176" s="29" t="s">
        <v>239</v>
      </c>
      <c r="G176" s="29" t="s">
        <v>332</v>
      </c>
      <c r="H176" s="28">
        <v>230000</v>
      </c>
    </row>
    <row r="177" spans="2:8" ht="54" customHeight="1" outlineLevel="3">
      <c r="B177" s="17" t="s">
        <v>156</v>
      </c>
      <c r="C177" s="12" t="s">
        <v>157</v>
      </c>
      <c r="D177" s="12"/>
      <c r="E177" s="12"/>
      <c r="F177" s="12" t="s">
        <v>295</v>
      </c>
      <c r="G177" s="12" t="s">
        <v>283</v>
      </c>
      <c r="H177" s="40">
        <v>500000</v>
      </c>
    </row>
    <row r="178" spans="2:8" ht="61.5" customHeight="1" outlineLevel="4">
      <c r="B178" s="17" t="s">
        <v>158</v>
      </c>
      <c r="C178" s="12" t="s">
        <v>159</v>
      </c>
      <c r="D178" s="12"/>
      <c r="E178" s="12"/>
      <c r="F178" s="12" t="s">
        <v>295</v>
      </c>
      <c r="G178" s="12" t="s">
        <v>283</v>
      </c>
      <c r="H178" s="15">
        <v>500000</v>
      </c>
    </row>
    <row r="179" spans="2:8" ht="12.75" outlineLevel="7">
      <c r="B179" s="9" t="s">
        <v>160</v>
      </c>
      <c r="C179" s="12" t="s">
        <v>159</v>
      </c>
      <c r="D179" s="12" t="s">
        <v>161</v>
      </c>
      <c r="E179" s="12"/>
      <c r="F179" s="12" t="s">
        <v>295</v>
      </c>
      <c r="G179" s="12" t="s">
        <v>283</v>
      </c>
      <c r="H179" s="15">
        <v>500000</v>
      </c>
    </row>
    <row r="180" spans="2:8" ht="22.5" outlineLevel="7">
      <c r="B180" s="8" t="s">
        <v>31</v>
      </c>
      <c r="C180" s="11" t="s">
        <v>159</v>
      </c>
      <c r="D180" s="11" t="s">
        <v>161</v>
      </c>
      <c r="E180" s="11" t="s">
        <v>32</v>
      </c>
      <c r="F180" s="45" t="s">
        <v>295</v>
      </c>
      <c r="G180" s="45" t="s">
        <v>283</v>
      </c>
      <c r="H180" s="14">
        <v>500000</v>
      </c>
    </row>
    <row r="181" spans="2:8" ht="71.25" customHeight="1" outlineLevel="4">
      <c r="B181" s="17" t="s">
        <v>162</v>
      </c>
      <c r="C181" s="12" t="s">
        <v>163</v>
      </c>
      <c r="D181" s="12"/>
      <c r="E181" s="12"/>
      <c r="F181" s="12" t="s">
        <v>292</v>
      </c>
      <c r="G181" s="12" t="s">
        <v>292</v>
      </c>
      <c r="H181" s="15">
        <v>300000</v>
      </c>
    </row>
    <row r="182" spans="2:8" ht="12.75" outlineLevel="7">
      <c r="B182" s="9" t="s">
        <v>164</v>
      </c>
      <c r="C182" s="12" t="s">
        <v>163</v>
      </c>
      <c r="D182" s="12" t="s">
        <v>165</v>
      </c>
      <c r="E182" s="12"/>
      <c r="F182" s="12" t="s">
        <v>292</v>
      </c>
      <c r="G182" s="12" t="s">
        <v>292</v>
      </c>
      <c r="H182" s="15">
        <v>300000</v>
      </c>
    </row>
    <row r="183" spans="2:8" ht="12.75" outlineLevel="7">
      <c r="B183" s="8" t="s">
        <v>102</v>
      </c>
      <c r="C183" s="11" t="s">
        <v>163</v>
      </c>
      <c r="D183" s="11" t="s">
        <v>165</v>
      </c>
      <c r="E183" s="11" t="s">
        <v>103</v>
      </c>
      <c r="F183" s="45" t="s">
        <v>333</v>
      </c>
      <c r="G183" s="45" t="s">
        <v>333</v>
      </c>
      <c r="H183" s="14">
        <v>239400</v>
      </c>
    </row>
    <row r="184" spans="2:8" ht="24.75" customHeight="1" outlineLevel="7">
      <c r="B184" s="8" t="s">
        <v>104</v>
      </c>
      <c r="C184" s="11" t="s">
        <v>163</v>
      </c>
      <c r="D184" s="11" t="s">
        <v>165</v>
      </c>
      <c r="E184" s="11" t="s">
        <v>105</v>
      </c>
      <c r="F184" s="45" t="s">
        <v>334</v>
      </c>
      <c r="G184" s="45" t="s">
        <v>334</v>
      </c>
      <c r="H184" s="14">
        <v>60600</v>
      </c>
    </row>
    <row r="185" spans="2:8" ht="12.75" hidden="1" outlineLevel="7">
      <c r="B185" s="8"/>
      <c r="C185" s="11"/>
      <c r="D185" s="11"/>
      <c r="E185" s="11"/>
      <c r="F185" s="11"/>
      <c r="G185" s="11"/>
      <c r="H185" s="14"/>
    </row>
    <row r="186" spans="2:8" ht="46.5" customHeight="1" outlineLevel="3">
      <c r="B186" s="9" t="s">
        <v>166</v>
      </c>
      <c r="C186" s="12" t="s">
        <v>167</v>
      </c>
      <c r="D186" s="12"/>
      <c r="E186" s="12"/>
      <c r="F186" s="12" t="s">
        <v>339</v>
      </c>
      <c r="G186" s="12" t="s">
        <v>290</v>
      </c>
      <c r="H186" s="40">
        <v>3000000</v>
      </c>
    </row>
    <row r="187" spans="2:8" ht="69" customHeight="1" outlineLevel="4">
      <c r="B187" s="17" t="s">
        <v>168</v>
      </c>
      <c r="C187" s="12" t="s">
        <v>169</v>
      </c>
      <c r="D187" s="12"/>
      <c r="E187" s="12"/>
      <c r="F187" s="12" t="s">
        <v>335</v>
      </c>
      <c r="G187" s="12" t="s">
        <v>338</v>
      </c>
      <c r="H187" s="15">
        <v>2864600</v>
      </c>
    </row>
    <row r="188" spans="2:8" ht="12.75" outlineLevel="7">
      <c r="B188" s="9" t="s">
        <v>170</v>
      </c>
      <c r="C188" s="12" t="s">
        <v>169</v>
      </c>
      <c r="D188" s="12" t="s">
        <v>171</v>
      </c>
      <c r="E188" s="12"/>
      <c r="F188" s="12" t="s">
        <v>335</v>
      </c>
      <c r="G188" s="12" t="s">
        <v>336</v>
      </c>
      <c r="H188" s="15">
        <v>2864600</v>
      </c>
    </row>
    <row r="189" spans="2:8" ht="22.5" outlineLevel="7">
      <c r="B189" s="8" t="s">
        <v>31</v>
      </c>
      <c r="C189" s="11" t="s">
        <v>169</v>
      </c>
      <c r="D189" s="11" t="s">
        <v>171</v>
      </c>
      <c r="E189" s="11" t="s">
        <v>32</v>
      </c>
      <c r="F189" s="11" t="s">
        <v>335</v>
      </c>
      <c r="G189" s="11" t="s">
        <v>336</v>
      </c>
      <c r="H189" s="14">
        <v>2864600</v>
      </c>
    </row>
    <row r="190" spans="2:8" ht="57" customHeight="1" outlineLevel="4">
      <c r="B190" s="17" t="s">
        <v>172</v>
      </c>
      <c r="C190" s="12" t="s">
        <v>173</v>
      </c>
      <c r="D190" s="12"/>
      <c r="E190" s="12"/>
      <c r="F190" s="12" t="s">
        <v>292</v>
      </c>
      <c r="G190" s="12" t="s">
        <v>337</v>
      </c>
      <c r="H190" s="15">
        <v>138400</v>
      </c>
    </row>
    <row r="191" spans="2:8" ht="12.75" outlineLevel="7">
      <c r="B191" s="9" t="s">
        <v>170</v>
      </c>
      <c r="C191" s="12" t="s">
        <v>173</v>
      </c>
      <c r="D191" s="12" t="s">
        <v>171</v>
      </c>
      <c r="E191" s="12"/>
      <c r="F191" s="12" t="s">
        <v>292</v>
      </c>
      <c r="G191" s="12" t="s">
        <v>337</v>
      </c>
      <c r="H191" s="15">
        <v>138400</v>
      </c>
    </row>
    <row r="192" spans="2:8" ht="19.5" customHeight="1" outlineLevel="7">
      <c r="B192" s="8" t="s">
        <v>31</v>
      </c>
      <c r="C192" s="11" t="s">
        <v>173</v>
      </c>
      <c r="D192" s="11" t="s">
        <v>171</v>
      </c>
      <c r="E192" s="11" t="s">
        <v>32</v>
      </c>
      <c r="F192" s="11" t="s">
        <v>292</v>
      </c>
      <c r="G192" s="11" t="s">
        <v>337</v>
      </c>
      <c r="H192" s="14">
        <v>138400</v>
      </c>
    </row>
    <row r="193" spans="2:8" ht="74.25" customHeight="1" hidden="1" outlineLevel="4">
      <c r="B193" s="17" t="s">
        <v>174</v>
      </c>
      <c r="C193" s="12" t="s">
        <v>196</v>
      </c>
      <c r="D193" s="12" t="s">
        <v>171</v>
      </c>
      <c r="E193" s="12" t="s">
        <v>195</v>
      </c>
      <c r="F193" s="12"/>
      <c r="G193" s="12"/>
      <c r="H193" s="15"/>
    </row>
    <row r="194" spans="2:8" ht="12.75" hidden="1" outlineLevel="7">
      <c r="B194" s="9" t="s">
        <v>170</v>
      </c>
      <c r="C194" s="12" t="s">
        <v>197</v>
      </c>
      <c r="D194" s="12" t="s">
        <v>171</v>
      </c>
      <c r="E194" s="12"/>
      <c r="F194" s="12"/>
      <c r="G194" s="12"/>
      <c r="H194" s="15"/>
    </row>
    <row r="195" spans="2:8" ht="22.5" hidden="1" outlineLevel="7">
      <c r="B195" s="8" t="s">
        <v>31</v>
      </c>
      <c r="C195" s="11" t="s">
        <v>198</v>
      </c>
      <c r="D195" s="11" t="s">
        <v>171</v>
      </c>
      <c r="E195" s="11" t="s">
        <v>32</v>
      </c>
      <c r="F195" s="11"/>
      <c r="G195" s="11"/>
      <c r="H195" s="14"/>
    </row>
    <row r="196" spans="2:8" ht="63" customHeight="1" hidden="1" outlineLevel="4">
      <c r="B196" s="17" t="s">
        <v>176</v>
      </c>
      <c r="C196" s="12" t="s">
        <v>177</v>
      </c>
      <c r="D196" s="12"/>
      <c r="E196" s="12"/>
      <c r="F196" s="12"/>
      <c r="G196" s="12"/>
      <c r="H196" s="15"/>
    </row>
    <row r="197" spans="2:8" ht="12.75" hidden="1" outlineLevel="7">
      <c r="B197" s="9" t="s">
        <v>170</v>
      </c>
      <c r="C197" s="12" t="s">
        <v>177</v>
      </c>
      <c r="D197" s="12" t="s">
        <v>171</v>
      </c>
      <c r="E197" s="12"/>
      <c r="F197" s="12"/>
      <c r="G197" s="12"/>
      <c r="H197" s="15"/>
    </row>
    <row r="198" spans="2:8" ht="0.75" customHeight="1" hidden="1" outlineLevel="7">
      <c r="B198" s="24" t="s">
        <v>31</v>
      </c>
      <c r="C198" s="25" t="s">
        <v>177</v>
      </c>
      <c r="D198" s="25" t="s">
        <v>171</v>
      </c>
      <c r="E198" s="25" t="s">
        <v>32</v>
      </c>
      <c r="F198" s="25"/>
      <c r="G198" s="25"/>
      <c r="H198" s="26"/>
    </row>
    <row r="199" spans="2:8" ht="45.75" customHeight="1" hidden="1" outlineLevel="7">
      <c r="B199" s="17" t="s">
        <v>176</v>
      </c>
      <c r="C199" s="29" t="s">
        <v>199</v>
      </c>
      <c r="D199" s="29"/>
      <c r="E199" s="29"/>
      <c r="F199" s="29"/>
      <c r="G199" s="29"/>
      <c r="H199" s="30"/>
    </row>
    <row r="200" spans="2:8" ht="12.75" hidden="1" outlineLevel="7">
      <c r="B200" s="9" t="s">
        <v>170</v>
      </c>
      <c r="C200" s="27" t="s">
        <v>199</v>
      </c>
      <c r="D200" s="27" t="s">
        <v>171</v>
      </c>
      <c r="E200" s="27"/>
      <c r="F200" s="27"/>
      <c r="G200" s="27"/>
      <c r="H200" s="28"/>
    </row>
    <row r="201" spans="2:8" ht="22.5" hidden="1" outlineLevel="7">
      <c r="B201" s="24" t="s">
        <v>31</v>
      </c>
      <c r="C201" s="33" t="s">
        <v>199</v>
      </c>
      <c r="D201" s="33" t="s">
        <v>171</v>
      </c>
      <c r="E201" s="33" t="s">
        <v>32</v>
      </c>
      <c r="F201" s="33"/>
      <c r="G201" s="33"/>
      <c r="H201" s="34"/>
    </row>
    <row r="202" spans="2:8" ht="67.5" hidden="1" outlineLevel="7">
      <c r="B202" s="17" t="s">
        <v>176</v>
      </c>
      <c r="C202" s="29" t="s">
        <v>200</v>
      </c>
      <c r="D202" s="29"/>
      <c r="E202" s="29"/>
      <c r="F202" s="29"/>
      <c r="G202" s="29"/>
      <c r="H202" s="30"/>
    </row>
    <row r="203" spans="2:8" ht="12.75" hidden="1" outlineLevel="7">
      <c r="B203" s="9" t="s">
        <v>170</v>
      </c>
      <c r="C203" s="27" t="s">
        <v>200</v>
      </c>
      <c r="D203" s="27" t="s">
        <v>171</v>
      </c>
      <c r="E203" s="27"/>
      <c r="F203" s="27"/>
      <c r="G203" s="27"/>
      <c r="H203" s="28"/>
    </row>
    <row r="204" spans="2:8" ht="2.25" customHeight="1" hidden="1" outlineLevel="7">
      <c r="B204" s="24" t="s">
        <v>31</v>
      </c>
      <c r="C204" s="33" t="s">
        <v>200</v>
      </c>
      <c r="D204" s="33" t="s">
        <v>171</v>
      </c>
      <c r="E204" s="33" t="s">
        <v>32</v>
      </c>
      <c r="F204" s="33"/>
      <c r="G204" s="33"/>
      <c r="H204" s="34"/>
    </row>
    <row r="205" spans="2:8" ht="67.5" hidden="1" outlineLevel="7">
      <c r="B205" s="17" t="s">
        <v>176</v>
      </c>
      <c r="C205" s="29" t="s">
        <v>201</v>
      </c>
      <c r="D205" s="29"/>
      <c r="E205" s="29"/>
      <c r="F205" s="29"/>
      <c r="G205" s="29"/>
      <c r="H205" s="30"/>
    </row>
    <row r="206" spans="2:8" ht="12.75" hidden="1" outlineLevel="7">
      <c r="B206" s="9" t="s">
        <v>170</v>
      </c>
      <c r="C206" s="27" t="s">
        <v>201</v>
      </c>
      <c r="D206" s="27" t="s">
        <v>171</v>
      </c>
      <c r="E206" s="27"/>
      <c r="F206" s="27"/>
      <c r="G206" s="27"/>
      <c r="H206" s="28"/>
    </row>
    <row r="207" spans="2:8" ht="22.5" hidden="1" outlineLevel="7">
      <c r="B207" s="24" t="s">
        <v>31</v>
      </c>
      <c r="C207" s="33" t="s">
        <v>201</v>
      </c>
      <c r="D207" s="33" t="s">
        <v>171</v>
      </c>
      <c r="E207" s="33" t="s">
        <v>32</v>
      </c>
      <c r="F207" s="33"/>
      <c r="G207" s="33"/>
      <c r="H207" s="34"/>
    </row>
    <row r="208" spans="2:8" ht="67.5" hidden="1" outlineLevel="7">
      <c r="B208" s="17" t="s">
        <v>176</v>
      </c>
      <c r="C208" s="29" t="s">
        <v>202</v>
      </c>
      <c r="D208" s="29"/>
      <c r="E208" s="29"/>
      <c r="F208" s="29"/>
      <c r="G208" s="29"/>
      <c r="H208" s="30"/>
    </row>
    <row r="209" spans="2:8" ht="12.75" hidden="1" outlineLevel="7">
      <c r="B209" s="9" t="s">
        <v>170</v>
      </c>
      <c r="C209" s="27" t="s">
        <v>202</v>
      </c>
      <c r="D209" s="27" t="s">
        <v>171</v>
      </c>
      <c r="E209" s="27"/>
      <c r="F209" s="27"/>
      <c r="G209" s="27"/>
      <c r="H209" s="28"/>
    </row>
    <row r="210" spans="2:8" ht="22.5" hidden="1" outlineLevel="7">
      <c r="B210" s="24" t="s">
        <v>31</v>
      </c>
      <c r="C210" s="33" t="s">
        <v>202</v>
      </c>
      <c r="D210" s="33" t="s">
        <v>171</v>
      </c>
      <c r="E210" s="33" t="s">
        <v>32</v>
      </c>
      <c r="F210" s="33"/>
      <c r="G210" s="33"/>
      <c r="H210" s="34"/>
    </row>
    <row r="211" spans="2:8" ht="12.75">
      <c r="B211" s="10" t="s">
        <v>178</v>
      </c>
      <c r="C211" s="13"/>
      <c r="D211" s="13"/>
      <c r="E211" s="13"/>
      <c r="F211" s="13" t="s">
        <v>340</v>
      </c>
      <c r="G211" s="13" t="s">
        <v>341</v>
      </c>
      <c r="H211" s="16">
        <v>42118900</v>
      </c>
    </row>
    <row r="212" ht="42.75" customHeight="1">
      <c r="B212" s="1"/>
    </row>
    <row r="213" ht="42.75" customHeight="1">
      <c r="B213" s="1"/>
    </row>
  </sheetData>
  <sheetProtection/>
  <mergeCells count="8">
    <mergeCell ref="B8:J8"/>
    <mergeCell ref="B9:J9"/>
    <mergeCell ref="B1:I1"/>
    <mergeCell ref="B3:H3"/>
    <mergeCell ref="B4:H4"/>
    <mergeCell ref="B5:H5"/>
    <mergeCell ref="B6:K6"/>
    <mergeCell ref="B7:J7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11"/>
  <sheetViews>
    <sheetView showGridLines="0" zoomScalePageLayoutView="0" workbookViewId="0" topLeftCell="A4">
      <selection activeCell="A1" sqref="A1:F1"/>
    </sheetView>
  </sheetViews>
  <sheetFormatPr defaultColWidth="9.140625" defaultRowHeight="12.75" customHeight="1" outlineLevelRow="7"/>
  <cols>
    <col min="1" max="1" width="59.57421875" style="0" customWidth="1"/>
    <col min="2" max="2" width="15.140625" style="0" customWidth="1"/>
    <col min="3" max="3" width="8.140625" style="0" customWidth="1"/>
    <col min="4" max="4" width="8.28125" style="0" customWidth="1"/>
    <col min="5" max="5" width="12.7109375" style="0" customWidth="1"/>
    <col min="6" max="6" width="0.13671875" style="0" hidden="1" customWidth="1"/>
    <col min="7" max="7" width="13.140625" style="0" hidden="1" customWidth="1"/>
    <col min="8" max="10" width="9.140625" style="0" hidden="1" customWidth="1"/>
    <col min="11" max="11" width="0.2890625" style="0" hidden="1" customWidth="1"/>
    <col min="12" max="12" width="9.140625" style="0" hidden="1" customWidth="1"/>
    <col min="13" max="13" width="0.13671875" style="0" hidden="1" customWidth="1"/>
    <col min="14" max="14" width="9.140625" style="0" hidden="1" customWidth="1"/>
  </cols>
  <sheetData>
    <row r="1" spans="1:10" ht="12.75">
      <c r="A1" s="48" t="s">
        <v>207</v>
      </c>
      <c r="B1" s="48"/>
      <c r="C1" s="48"/>
      <c r="D1" s="48"/>
      <c r="E1" s="48"/>
      <c r="F1" s="48"/>
      <c r="G1" s="4"/>
      <c r="H1" s="4"/>
      <c r="I1" s="1"/>
      <c r="J1" s="1"/>
    </row>
    <row r="2" spans="1:10" ht="15" customHeight="1">
      <c r="A2" s="21"/>
      <c r="B2" s="18"/>
      <c r="C2" s="18"/>
      <c r="D2" s="18"/>
      <c r="E2" s="18"/>
      <c r="F2" s="18"/>
      <c r="G2" s="4"/>
      <c r="H2" s="4"/>
      <c r="I2" s="1"/>
      <c r="J2" s="1"/>
    </row>
    <row r="3" spans="1:10" ht="13.5" customHeight="1">
      <c r="A3" s="54"/>
      <c r="B3" s="54"/>
      <c r="C3" s="54"/>
      <c r="D3" s="54"/>
      <c r="E3" s="54"/>
      <c r="F3" s="3"/>
      <c r="G3" s="3"/>
      <c r="H3" s="3"/>
      <c r="I3" s="3"/>
      <c r="J3" s="3"/>
    </row>
    <row r="4" spans="1:10" ht="13.5" customHeight="1">
      <c r="A4" s="52" t="s">
        <v>179</v>
      </c>
      <c r="B4" s="52"/>
      <c r="C4" s="52"/>
      <c r="D4" s="52"/>
      <c r="E4" s="52"/>
      <c r="F4" s="3"/>
      <c r="G4" s="7"/>
      <c r="H4" s="7"/>
      <c r="I4" s="3"/>
      <c r="J4" s="3"/>
    </row>
    <row r="5" spans="1:10" ht="15.75">
      <c r="A5" s="53" t="s">
        <v>181</v>
      </c>
      <c r="B5" s="53"/>
      <c r="C5" s="53"/>
      <c r="D5" s="53"/>
      <c r="E5" s="53"/>
      <c r="F5" s="19"/>
      <c r="G5" s="19"/>
      <c r="H5" s="19"/>
      <c r="I5" s="1"/>
      <c r="J5" s="1"/>
    </row>
    <row r="6" spans="1:10" ht="14.25" customHeight="1">
      <c r="A6" s="49" t="s">
        <v>183</v>
      </c>
      <c r="B6" s="49"/>
      <c r="C6" s="49"/>
      <c r="D6" s="49"/>
      <c r="E6" s="49"/>
      <c r="F6" s="49"/>
      <c r="G6" s="49"/>
      <c r="H6" s="49"/>
      <c r="I6" s="5"/>
      <c r="J6" s="5"/>
    </row>
    <row r="7" spans="1:8" ht="14.25" customHeight="1">
      <c r="A7" s="49" t="s">
        <v>184</v>
      </c>
      <c r="B7" s="49"/>
      <c r="C7" s="49"/>
      <c r="D7" s="49"/>
      <c r="E7" s="49"/>
      <c r="F7" s="49"/>
      <c r="G7" s="49"/>
      <c r="H7" s="20"/>
    </row>
    <row r="8" spans="1:8" ht="14.25" customHeight="1">
      <c r="A8" s="50" t="s">
        <v>203</v>
      </c>
      <c r="B8" s="51"/>
      <c r="C8" s="51"/>
      <c r="D8" s="51"/>
      <c r="E8" s="51"/>
      <c r="F8" s="51"/>
      <c r="G8" s="51"/>
      <c r="H8" s="20"/>
    </row>
    <row r="9" spans="1:8" ht="14.25" customHeight="1">
      <c r="A9" s="50"/>
      <c r="B9" s="51"/>
      <c r="C9" s="51"/>
      <c r="D9" s="51"/>
      <c r="E9" s="51"/>
      <c r="F9" s="51"/>
      <c r="G9" s="51"/>
      <c r="H9" s="20"/>
    </row>
    <row r="10" spans="1:10" ht="12.75">
      <c r="A10" s="6"/>
      <c r="B10" s="6"/>
      <c r="C10" s="6"/>
      <c r="D10" s="6"/>
      <c r="E10" s="6"/>
      <c r="F10" s="6"/>
      <c r="G10" s="6"/>
      <c r="H10" s="6"/>
      <c r="I10" s="1"/>
      <c r="J10" s="1"/>
    </row>
    <row r="11" spans="1:5" ht="24" customHeight="1">
      <c r="A11" s="2" t="s">
        <v>0</v>
      </c>
      <c r="B11" s="2" t="s">
        <v>1</v>
      </c>
      <c r="C11" s="2" t="s">
        <v>2</v>
      </c>
      <c r="D11" s="2" t="s">
        <v>3</v>
      </c>
      <c r="E11" s="2" t="s">
        <v>204</v>
      </c>
    </row>
    <row r="12" spans="1:5" ht="24" customHeight="1">
      <c r="A12" s="9" t="s">
        <v>5</v>
      </c>
      <c r="B12" s="12" t="s">
        <v>6</v>
      </c>
      <c r="C12" s="12"/>
      <c r="D12" s="12"/>
      <c r="E12" s="32">
        <f>E13+E26+E42</f>
        <v>14536300</v>
      </c>
    </row>
    <row r="13" spans="1:5" ht="24.75" customHeight="1" outlineLevel="1">
      <c r="A13" s="9" t="s">
        <v>7</v>
      </c>
      <c r="B13" s="12" t="s">
        <v>8</v>
      </c>
      <c r="C13" s="12"/>
      <c r="D13" s="12"/>
      <c r="E13" s="38">
        <f>E14+E18+E22</f>
        <v>6894800</v>
      </c>
    </row>
    <row r="14" spans="1:5" ht="37.5" customHeight="1" outlineLevel="2">
      <c r="A14" s="9" t="s">
        <v>9</v>
      </c>
      <c r="B14" s="12" t="s">
        <v>10</v>
      </c>
      <c r="C14" s="12"/>
      <c r="D14" s="12"/>
      <c r="E14" s="15">
        <v>5255000</v>
      </c>
    </row>
    <row r="15" spans="1:5" ht="39" customHeight="1" outlineLevel="7">
      <c r="A15" s="9" t="s">
        <v>11</v>
      </c>
      <c r="B15" s="12" t="s">
        <v>10</v>
      </c>
      <c r="C15" s="12" t="s">
        <v>12</v>
      </c>
      <c r="D15" s="12"/>
      <c r="E15" s="15">
        <f>E16+E17</f>
        <v>5255000</v>
      </c>
    </row>
    <row r="16" spans="1:5" ht="12.75" customHeight="1" outlineLevel="7">
      <c r="A16" s="8" t="s">
        <v>13</v>
      </c>
      <c r="B16" s="11" t="s">
        <v>10</v>
      </c>
      <c r="C16" s="11" t="s">
        <v>12</v>
      </c>
      <c r="D16" s="11" t="s">
        <v>14</v>
      </c>
      <c r="E16" s="14">
        <v>4035000</v>
      </c>
    </row>
    <row r="17" spans="1:5" ht="30" customHeight="1" outlineLevel="7">
      <c r="A17" s="8" t="s">
        <v>15</v>
      </c>
      <c r="B17" s="11" t="s">
        <v>10</v>
      </c>
      <c r="C17" s="11" t="s">
        <v>12</v>
      </c>
      <c r="D17" s="11" t="s">
        <v>16</v>
      </c>
      <c r="E17" s="14">
        <v>1220000</v>
      </c>
    </row>
    <row r="18" spans="1:5" ht="24.75" customHeight="1" outlineLevel="2">
      <c r="A18" s="9" t="s">
        <v>17</v>
      </c>
      <c r="B18" s="12" t="s">
        <v>18</v>
      </c>
      <c r="C18" s="12"/>
      <c r="D18" s="12"/>
      <c r="E18" s="15">
        <v>1150000</v>
      </c>
    </row>
    <row r="19" spans="1:5" ht="34.5" customHeight="1" outlineLevel="7">
      <c r="A19" s="9" t="s">
        <v>11</v>
      </c>
      <c r="B19" s="12" t="s">
        <v>18</v>
      </c>
      <c r="C19" s="12" t="s">
        <v>12</v>
      </c>
      <c r="D19" s="12"/>
      <c r="E19" s="15">
        <v>1150000</v>
      </c>
    </row>
    <row r="20" spans="1:5" ht="12.75" outlineLevel="7">
      <c r="A20" s="8" t="s">
        <v>13</v>
      </c>
      <c r="B20" s="11" t="s">
        <v>18</v>
      </c>
      <c r="C20" s="11" t="s">
        <v>12</v>
      </c>
      <c r="D20" s="11" t="s">
        <v>14</v>
      </c>
      <c r="E20" s="14">
        <v>883000</v>
      </c>
    </row>
    <row r="21" spans="1:5" ht="30" customHeight="1" outlineLevel="7">
      <c r="A21" s="8" t="s">
        <v>15</v>
      </c>
      <c r="B21" s="11" t="s">
        <v>18</v>
      </c>
      <c r="C21" s="11" t="s">
        <v>12</v>
      </c>
      <c r="D21" s="11" t="s">
        <v>16</v>
      </c>
      <c r="E21" s="14">
        <v>267000</v>
      </c>
    </row>
    <row r="22" spans="1:5" ht="56.25" customHeight="1" outlineLevel="2">
      <c r="A22" s="9" t="s">
        <v>19</v>
      </c>
      <c r="B22" s="12" t="s">
        <v>20</v>
      </c>
      <c r="C22" s="12"/>
      <c r="D22" s="12"/>
      <c r="E22" s="15">
        <v>489800</v>
      </c>
    </row>
    <row r="23" spans="1:5" ht="12.75" outlineLevel="7">
      <c r="A23" s="9" t="s">
        <v>21</v>
      </c>
      <c r="B23" s="12" t="s">
        <v>20</v>
      </c>
      <c r="C23" s="12" t="s">
        <v>12</v>
      </c>
      <c r="D23" s="12"/>
      <c r="E23" s="15">
        <v>489800</v>
      </c>
    </row>
    <row r="24" spans="1:5" ht="12.75" outlineLevel="7">
      <c r="A24" s="8" t="s">
        <v>13</v>
      </c>
      <c r="B24" s="11" t="s">
        <v>20</v>
      </c>
      <c r="C24" s="11" t="s">
        <v>12</v>
      </c>
      <c r="D24" s="11" t="s">
        <v>14</v>
      </c>
      <c r="E24" s="14">
        <v>376100</v>
      </c>
    </row>
    <row r="25" spans="1:5" ht="33.75" outlineLevel="7">
      <c r="A25" s="8" t="s">
        <v>15</v>
      </c>
      <c r="B25" s="11" t="s">
        <v>20</v>
      </c>
      <c r="C25" s="11" t="s">
        <v>12</v>
      </c>
      <c r="D25" s="11" t="s">
        <v>16</v>
      </c>
      <c r="E25" s="14">
        <v>113700</v>
      </c>
    </row>
    <row r="26" spans="1:5" ht="18.75" customHeight="1" outlineLevel="1">
      <c r="A26" s="36" t="s">
        <v>23</v>
      </c>
      <c r="B26" s="37" t="s">
        <v>24</v>
      </c>
      <c r="C26" s="37"/>
      <c r="D26" s="37"/>
      <c r="E26" s="38">
        <f>E28+E34+E37</f>
        <v>4989500</v>
      </c>
    </row>
    <row r="27" spans="1:5" ht="30" customHeight="1" outlineLevel="2">
      <c r="A27" s="9" t="s">
        <v>25</v>
      </c>
      <c r="B27" s="12" t="s">
        <v>26</v>
      </c>
      <c r="C27" s="12"/>
      <c r="D27" s="12"/>
      <c r="E27" s="15">
        <f>E28+E34+E37</f>
        <v>4989500</v>
      </c>
    </row>
    <row r="28" spans="1:5" ht="35.25" customHeight="1" outlineLevel="7">
      <c r="A28" s="9" t="s">
        <v>11</v>
      </c>
      <c r="B28" s="12" t="s">
        <v>26</v>
      </c>
      <c r="C28" s="12" t="s">
        <v>12</v>
      </c>
      <c r="D28" s="12"/>
      <c r="E28" s="42">
        <f>E29+E30+E31+E32+E33</f>
        <v>4718500</v>
      </c>
    </row>
    <row r="29" spans="1:5" ht="12.75" outlineLevel="7">
      <c r="A29" s="8" t="s">
        <v>13</v>
      </c>
      <c r="B29" s="11" t="s">
        <v>26</v>
      </c>
      <c r="C29" s="11" t="s">
        <v>12</v>
      </c>
      <c r="D29" s="11" t="s">
        <v>14</v>
      </c>
      <c r="E29" s="44">
        <v>542000</v>
      </c>
    </row>
    <row r="30" spans="1:5" ht="22.5" outlineLevel="7">
      <c r="A30" s="8" t="s">
        <v>27</v>
      </c>
      <c r="B30" s="11" t="s">
        <v>26</v>
      </c>
      <c r="C30" s="11" t="s">
        <v>12</v>
      </c>
      <c r="D30" s="11" t="s">
        <v>28</v>
      </c>
      <c r="E30" s="44">
        <v>20000</v>
      </c>
    </row>
    <row r="31" spans="1:5" ht="33.75" outlineLevel="7">
      <c r="A31" s="8" t="s">
        <v>15</v>
      </c>
      <c r="B31" s="11" t="s">
        <v>26</v>
      </c>
      <c r="C31" s="11" t="s">
        <v>12</v>
      </c>
      <c r="D31" s="11" t="s">
        <v>16</v>
      </c>
      <c r="E31" s="44">
        <v>164000</v>
      </c>
    </row>
    <row r="32" spans="1:5" ht="22.5" outlineLevel="7">
      <c r="A32" s="8" t="s">
        <v>29</v>
      </c>
      <c r="B32" s="11" t="s">
        <v>26</v>
      </c>
      <c r="C32" s="11" t="s">
        <v>12</v>
      </c>
      <c r="D32" s="11" t="s">
        <v>30</v>
      </c>
      <c r="E32" s="44">
        <v>200000</v>
      </c>
    </row>
    <row r="33" spans="1:5" ht="22.5" outlineLevel="7">
      <c r="A33" s="8" t="s">
        <v>31</v>
      </c>
      <c r="B33" s="11" t="s">
        <v>26</v>
      </c>
      <c r="C33" s="11" t="s">
        <v>12</v>
      </c>
      <c r="D33" s="11" t="s">
        <v>32</v>
      </c>
      <c r="E33" s="44">
        <v>3792500</v>
      </c>
    </row>
    <row r="34" spans="1:5" ht="27" customHeight="1" outlineLevel="2">
      <c r="A34" s="9" t="s">
        <v>33</v>
      </c>
      <c r="B34" s="12" t="s">
        <v>34</v>
      </c>
      <c r="C34" s="12"/>
      <c r="D34" s="12"/>
      <c r="E34" s="15">
        <v>200000</v>
      </c>
    </row>
    <row r="35" spans="1:5" ht="42" customHeight="1" outlineLevel="7">
      <c r="A35" s="9" t="s">
        <v>35</v>
      </c>
      <c r="B35" s="12" t="s">
        <v>34</v>
      </c>
      <c r="C35" s="12" t="s">
        <v>36</v>
      </c>
      <c r="D35" s="12"/>
      <c r="E35" s="15">
        <v>200000</v>
      </c>
    </row>
    <row r="36" spans="1:5" ht="33.75" customHeight="1" outlineLevel="7">
      <c r="A36" s="8" t="s">
        <v>37</v>
      </c>
      <c r="B36" s="11" t="s">
        <v>34</v>
      </c>
      <c r="C36" s="11" t="s">
        <v>36</v>
      </c>
      <c r="D36" s="11" t="s">
        <v>38</v>
      </c>
      <c r="E36" s="44">
        <v>200000</v>
      </c>
    </row>
    <row r="37" spans="1:5" ht="48" customHeight="1" outlineLevel="2">
      <c r="A37" s="9" t="s">
        <v>19</v>
      </c>
      <c r="B37" s="12" t="s">
        <v>39</v>
      </c>
      <c r="C37" s="12"/>
      <c r="D37" s="12"/>
      <c r="E37" s="15">
        <v>71000</v>
      </c>
    </row>
    <row r="38" spans="1:5" ht="12.75" outlineLevel="7">
      <c r="A38" s="9" t="s">
        <v>21</v>
      </c>
      <c r="B38" s="12" t="s">
        <v>39</v>
      </c>
      <c r="C38" s="12" t="s">
        <v>12</v>
      </c>
      <c r="D38" s="12"/>
      <c r="E38" s="42">
        <v>71000</v>
      </c>
    </row>
    <row r="39" spans="1:5" ht="22.5" outlineLevel="7">
      <c r="A39" s="8" t="s">
        <v>27</v>
      </c>
      <c r="B39" s="11" t="s">
        <v>39</v>
      </c>
      <c r="C39" s="11" t="s">
        <v>12</v>
      </c>
      <c r="D39" s="11" t="s">
        <v>28</v>
      </c>
      <c r="E39" s="44">
        <v>5000</v>
      </c>
    </row>
    <row r="40" spans="1:5" ht="21" customHeight="1" outlineLevel="7">
      <c r="A40" s="8" t="s">
        <v>29</v>
      </c>
      <c r="B40" s="11" t="s">
        <v>39</v>
      </c>
      <c r="C40" s="11" t="s">
        <v>12</v>
      </c>
      <c r="D40" s="11" t="s">
        <v>30</v>
      </c>
      <c r="E40" s="44">
        <v>30000</v>
      </c>
    </row>
    <row r="41" spans="1:5" ht="22.5" outlineLevel="7">
      <c r="A41" s="8" t="s">
        <v>31</v>
      </c>
      <c r="B41" s="11" t="s">
        <v>39</v>
      </c>
      <c r="C41" s="11" t="s">
        <v>12</v>
      </c>
      <c r="D41" s="11" t="s">
        <v>32</v>
      </c>
      <c r="E41" s="14">
        <v>36000</v>
      </c>
    </row>
    <row r="42" spans="1:5" ht="12.75" outlineLevel="1">
      <c r="A42" s="36" t="s">
        <v>40</v>
      </c>
      <c r="B42" s="37" t="s">
        <v>41</v>
      </c>
      <c r="C42" s="37"/>
      <c r="D42" s="37"/>
      <c r="E42" s="38">
        <f>E43+E46+E49+E52+E55+E58+E64+E67+E70+E73+E76+E79+E82+E61</f>
        <v>2652000</v>
      </c>
    </row>
    <row r="43" spans="1:5" ht="24" customHeight="1" outlineLevel="2">
      <c r="A43" s="9" t="s">
        <v>42</v>
      </c>
      <c r="B43" s="12" t="s">
        <v>43</v>
      </c>
      <c r="C43" s="12"/>
      <c r="D43" s="12"/>
      <c r="E43" s="15">
        <v>85810</v>
      </c>
    </row>
    <row r="44" spans="1:5" ht="12.75" outlineLevel="7">
      <c r="A44" s="9" t="s">
        <v>21</v>
      </c>
      <c r="B44" s="12" t="s">
        <v>43</v>
      </c>
      <c r="C44" s="12" t="s">
        <v>22</v>
      </c>
      <c r="D44" s="12"/>
      <c r="E44" s="15">
        <v>85810</v>
      </c>
    </row>
    <row r="45" spans="1:5" ht="12.75" outlineLevel="7">
      <c r="A45" s="8" t="s">
        <v>44</v>
      </c>
      <c r="B45" s="11" t="s">
        <v>43</v>
      </c>
      <c r="C45" s="11" t="s">
        <v>22</v>
      </c>
      <c r="D45" s="11" t="s">
        <v>45</v>
      </c>
      <c r="E45" s="14">
        <v>85810</v>
      </c>
    </row>
    <row r="46" spans="1:5" ht="26.25" customHeight="1" outlineLevel="2">
      <c r="A46" s="9" t="s">
        <v>46</v>
      </c>
      <c r="B46" s="12" t="s">
        <v>47</v>
      </c>
      <c r="C46" s="12"/>
      <c r="D46" s="12"/>
      <c r="E46" s="15">
        <v>50500</v>
      </c>
    </row>
    <row r="47" spans="1:5" ht="12.75" outlineLevel="7">
      <c r="A47" s="9" t="s">
        <v>21</v>
      </c>
      <c r="B47" s="12" t="s">
        <v>47</v>
      </c>
      <c r="C47" s="12" t="s">
        <v>22</v>
      </c>
      <c r="D47" s="12"/>
      <c r="E47" s="15">
        <v>50500</v>
      </c>
    </row>
    <row r="48" spans="1:5" ht="12.75" outlineLevel="7">
      <c r="A48" s="8" t="s">
        <v>44</v>
      </c>
      <c r="B48" s="11" t="s">
        <v>47</v>
      </c>
      <c r="C48" s="11" t="s">
        <v>22</v>
      </c>
      <c r="D48" s="11" t="s">
        <v>45</v>
      </c>
      <c r="E48" s="14">
        <v>50500</v>
      </c>
    </row>
    <row r="49" spans="1:5" ht="22.5" outlineLevel="2">
      <c r="A49" s="9" t="s">
        <v>48</v>
      </c>
      <c r="B49" s="12" t="s">
        <v>49</v>
      </c>
      <c r="C49" s="12"/>
      <c r="D49" s="12"/>
      <c r="E49" s="15">
        <v>8700</v>
      </c>
    </row>
    <row r="50" spans="1:5" ht="12.75" outlineLevel="7">
      <c r="A50" s="9" t="s">
        <v>21</v>
      </c>
      <c r="B50" s="12" t="s">
        <v>49</v>
      </c>
      <c r="C50" s="12" t="s">
        <v>22</v>
      </c>
      <c r="D50" s="12"/>
      <c r="E50" s="15">
        <v>8700</v>
      </c>
    </row>
    <row r="51" spans="1:5" ht="12.75" outlineLevel="7">
      <c r="A51" s="8" t="s">
        <v>44</v>
      </c>
      <c r="B51" s="11" t="s">
        <v>49</v>
      </c>
      <c r="C51" s="11" t="s">
        <v>22</v>
      </c>
      <c r="D51" s="11" t="s">
        <v>45</v>
      </c>
      <c r="E51" s="14">
        <v>8700</v>
      </c>
    </row>
    <row r="52" spans="1:5" ht="28.5" customHeight="1" outlineLevel="2">
      <c r="A52" s="9" t="s">
        <v>50</v>
      </c>
      <c r="B52" s="12" t="s">
        <v>51</v>
      </c>
      <c r="C52" s="12"/>
      <c r="D52" s="12"/>
      <c r="E52" s="15">
        <v>38990</v>
      </c>
    </row>
    <row r="53" spans="1:5" ht="12.75" outlineLevel="7">
      <c r="A53" s="9" t="s">
        <v>21</v>
      </c>
      <c r="B53" s="12" t="s">
        <v>51</v>
      </c>
      <c r="C53" s="12" t="s">
        <v>22</v>
      </c>
      <c r="D53" s="12"/>
      <c r="E53" s="15">
        <v>38990</v>
      </c>
    </row>
    <row r="54" spans="1:5" ht="12.75" outlineLevel="7">
      <c r="A54" s="8" t="s">
        <v>44</v>
      </c>
      <c r="B54" s="11" t="s">
        <v>51</v>
      </c>
      <c r="C54" s="11" t="s">
        <v>22</v>
      </c>
      <c r="D54" s="11" t="s">
        <v>45</v>
      </c>
      <c r="E54" s="14">
        <v>38990</v>
      </c>
    </row>
    <row r="55" spans="1:5" ht="22.5" outlineLevel="2">
      <c r="A55" s="9" t="s">
        <v>52</v>
      </c>
      <c r="B55" s="12" t="s">
        <v>53</v>
      </c>
      <c r="C55" s="12"/>
      <c r="D55" s="12"/>
      <c r="E55" s="15">
        <v>39000</v>
      </c>
    </row>
    <row r="56" spans="1:5" ht="12.75" outlineLevel="7">
      <c r="A56" s="9" t="s">
        <v>21</v>
      </c>
      <c r="B56" s="12" t="s">
        <v>53</v>
      </c>
      <c r="C56" s="12" t="s">
        <v>22</v>
      </c>
      <c r="D56" s="12"/>
      <c r="E56" s="15">
        <v>39000</v>
      </c>
    </row>
    <row r="57" spans="1:5" ht="12.75" outlineLevel="7">
      <c r="A57" s="8" t="s">
        <v>44</v>
      </c>
      <c r="B57" s="11" t="s">
        <v>53</v>
      </c>
      <c r="C57" s="11" t="s">
        <v>22</v>
      </c>
      <c r="D57" s="11" t="s">
        <v>45</v>
      </c>
      <c r="E57" s="14">
        <v>39000</v>
      </c>
    </row>
    <row r="58" spans="1:5" ht="21" customHeight="1" outlineLevel="2">
      <c r="A58" s="9" t="s">
        <v>54</v>
      </c>
      <c r="B58" s="12" t="s">
        <v>55</v>
      </c>
      <c r="C58" s="12"/>
      <c r="D58" s="12"/>
      <c r="E58" s="15">
        <v>113350</v>
      </c>
    </row>
    <row r="59" spans="1:5" ht="12.75" outlineLevel="7">
      <c r="A59" s="9" t="s">
        <v>21</v>
      </c>
      <c r="B59" s="12" t="s">
        <v>55</v>
      </c>
      <c r="C59" s="12" t="s">
        <v>22</v>
      </c>
      <c r="D59" s="12"/>
      <c r="E59" s="15">
        <v>113350</v>
      </c>
    </row>
    <row r="60" spans="1:5" ht="12.75" outlineLevel="7">
      <c r="A60" s="24" t="s">
        <v>44</v>
      </c>
      <c r="B60" s="25" t="s">
        <v>55</v>
      </c>
      <c r="C60" s="25" t="s">
        <v>22</v>
      </c>
      <c r="D60" s="25" t="s">
        <v>45</v>
      </c>
      <c r="E60" s="26">
        <v>113350</v>
      </c>
    </row>
    <row r="61" spans="1:5" ht="22.5" outlineLevel="7">
      <c r="A61" s="9" t="s">
        <v>54</v>
      </c>
      <c r="B61" s="29" t="s">
        <v>206</v>
      </c>
      <c r="C61" s="29" t="s">
        <v>22</v>
      </c>
      <c r="D61" s="27"/>
      <c r="E61" s="30">
        <v>22000</v>
      </c>
    </row>
    <row r="62" spans="1:5" ht="12.75" outlineLevel="7">
      <c r="A62" s="9" t="s">
        <v>21</v>
      </c>
      <c r="B62" s="27" t="s">
        <v>206</v>
      </c>
      <c r="C62" s="27" t="s">
        <v>22</v>
      </c>
      <c r="D62" s="27"/>
      <c r="E62" s="28">
        <v>22000</v>
      </c>
    </row>
    <row r="63" spans="1:5" ht="12.75" outlineLevel="7">
      <c r="A63" s="24" t="s">
        <v>44</v>
      </c>
      <c r="B63" s="27" t="s">
        <v>206</v>
      </c>
      <c r="C63" s="27" t="s">
        <v>22</v>
      </c>
      <c r="D63" s="27"/>
      <c r="E63" s="28">
        <v>22000</v>
      </c>
    </row>
    <row r="64" spans="1:5" ht="24" customHeight="1" outlineLevel="2">
      <c r="A64" s="9" t="s">
        <v>56</v>
      </c>
      <c r="B64" s="12" t="s">
        <v>57</v>
      </c>
      <c r="C64" s="12"/>
      <c r="D64" s="12"/>
      <c r="E64" s="15">
        <v>500000</v>
      </c>
    </row>
    <row r="65" spans="1:5" ht="12.75" outlineLevel="7">
      <c r="A65" s="9" t="s">
        <v>58</v>
      </c>
      <c r="B65" s="12" t="s">
        <v>57</v>
      </c>
      <c r="C65" s="12" t="s">
        <v>59</v>
      </c>
      <c r="D65" s="12"/>
      <c r="E65" s="15">
        <v>500000</v>
      </c>
    </row>
    <row r="66" spans="1:5" ht="12.75" outlineLevel="7">
      <c r="A66" s="8" t="s">
        <v>60</v>
      </c>
      <c r="B66" s="11" t="s">
        <v>57</v>
      </c>
      <c r="C66" s="11" t="s">
        <v>59</v>
      </c>
      <c r="D66" s="11" t="s">
        <v>61</v>
      </c>
      <c r="E66" s="14">
        <v>500000</v>
      </c>
    </row>
    <row r="67" spans="1:5" ht="38.25" customHeight="1" outlineLevel="2">
      <c r="A67" s="9" t="s">
        <v>62</v>
      </c>
      <c r="B67" s="12" t="s">
        <v>63</v>
      </c>
      <c r="C67" s="12"/>
      <c r="D67" s="12"/>
      <c r="E67" s="42">
        <v>50000</v>
      </c>
    </row>
    <row r="68" spans="1:5" ht="12.75" outlineLevel="7">
      <c r="A68" s="9" t="s">
        <v>21</v>
      </c>
      <c r="B68" s="12" t="s">
        <v>63</v>
      </c>
      <c r="C68" s="12" t="s">
        <v>22</v>
      </c>
      <c r="D68" s="12"/>
      <c r="E68" s="15">
        <v>50000</v>
      </c>
    </row>
    <row r="69" spans="1:5" ht="22.5" outlineLevel="7">
      <c r="A69" s="8" t="s">
        <v>31</v>
      </c>
      <c r="B69" s="11" t="s">
        <v>63</v>
      </c>
      <c r="C69" s="11" t="s">
        <v>22</v>
      </c>
      <c r="D69" s="11" t="s">
        <v>32</v>
      </c>
      <c r="E69" s="14">
        <v>50000</v>
      </c>
    </row>
    <row r="70" spans="1:5" ht="23.25" customHeight="1" outlineLevel="2">
      <c r="A70" s="9" t="s">
        <v>64</v>
      </c>
      <c r="B70" s="12" t="s">
        <v>65</v>
      </c>
      <c r="C70" s="12"/>
      <c r="D70" s="12"/>
      <c r="E70" s="42">
        <v>20000</v>
      </c>
    </row>
    <row r="71" spans="1:5" ht="12.75" outlineLevel="7">
      <c r="A71" s="9" t="s">
        <v>21</v>
      </c>
      <c r="B71" s="12" t="s">
        <v>65</v>
      </c>
      <c r="C71" s="12" t="s">
        <v>22</v>
      </c>
      <c r="D71" s="12"/>
      <c r="E71" s="15">
        <v>20000</v>
      </c>
    </row>
    <row r="72" spans="1:5" ht="25.5" customHeight="1" outlineLevel="7">
      <c r="A72" s="8" t="s">
        <v>31</v>
      </c>
      <c r="B72" s="11" t="s">
        <v>65</v>
      </c>
      <c r="C72" s="11" t="s">
        <v>22</v>
      </c>
      <c r="D72" s="11" t="s">
        <v>32</v>
      </c>
      <c r="E72" s="14">
        <v>20000</v>
      </c>
    </row>
    <row r="73" spans="1:5" ht="29.25" customHeight="1" outlineLevel="2">
      <c r="A73" s="9" t="s">
        <v>66</v>
      </c>
      <c r="B73" s="12" t="s">
        <v>67</v>
      </c>
      <c r="C73" s="12"/>
      <c r="D73" s="12"/>
      <c r="E73" s="15">
        <v>613650</v>
      </c>
    </row>
    <row r="74" spans="1:5" ht="12.75" outlineLevel="7">
      <c r="A74" s="9" t="s">
        <v>21</v>
      </c>
      <c r="B74" s="12" t="s">
        <v>67</v>
      </c>
      <c r="C74" s="12" t="s">
        <v>22</v>
      </c>
      <c r="D74" s="12"/>
      <c r="E74" s="15">
        <v>613650</v>
      </c>
    </row>
    <row r="75" spans="1:5" ht="22.5" outlineLevel="7">
      <c r="A75" s="8" t="s">
        <v>31</v>
      </c>
      <c r="B75" s="11" t="s">
        <v>67</v>
      </c>
      <c r="C75" s="11" t="s">
        <v>22</v>
      </c>
      <c r="D75" s="11" t="s">
        <v>32</v>
      </c>
      <c r="E75" s="14">
        <v>613650</v>
      </c>
    </row>
    <row r="76" spans="1:5" ht="39" customHeight="1" outlineLevel="2">
      <c r="A76" s="9" t="s">
        <v>68</v>
      </c>
      <c r="B76" s="12" t="s">
        <v>69</v>
      </c>
      <c r="C76" s="12"/>
      <c r="D76" s="12"/>
      <c r="E76" s="15">
        <v>80000</v>
      </c>
    </row>
    <row r="77" spans="1:5" ht="12.75" outlineLevel="7">
      <c r="A77" s="9" t="s">
        <v>21</v>
      </c>
      <c r="B77" s="12" t="s">
        <v>69</v>
      </c>
      <c r="C77" s="12" t="s">
        <v>22</v>
      </c>
      <c r="D77" s="12"/>
      <c r="E77" s="15">
        <v>80000</v>
      </c>
    </row>
    <row r="78" spans="1:5" ht="12.75" outlineLevel="7">
      <c r="A78" s="8" t="s">
        <v>70</v>
      </c>
      <c r="B78" s="11" t="s">
        <v>69</v>
      </c>
      <c r="C78" s="11" t="s">
        <v>22</v>
      </c>
      <c r="D78" s="11" t="s">
        <v>71</v>
      </c>
      <c r="E78" s="14">
        <v>80000</v>
      </c>
    </row>
    <row r="79" spans="1:5" ht="29.25" customHeight="1" outlineLevel="2">
      <c r="A79" s="9" t="s">
        <v>72</v>
      </c>
      <c r="B79" s="12" t="s">
        <v>73</v>
      </c>
      <c r="C79" s="12"/>
      <c r="D79" s="12"/>
      <c r="E79" s="15">
        <v>70000</v>
      </c>
    </row>
    <row r="80" spans="1:5" ht="12.75" outlineLevel="7">
      <c r="A80" s="9" t="s">
        <v>21</v>
      </c>
      <c r="B80" s="12" t="s">
        <v>73</v>
      </c>
      <c r="C80" s="12" t="s">
        <v>22</v>
      </c>
      <c r="D80" s="12"/>
      <c r="E80" s="15">
        <v>70000</v>
      </c>
    </row>
    <row r="81" spans="1:5" ht="23.25" customHeight="1" outlineLevel="7">
      <c r="A81" s="8" t="s">
        <v>31</v>
      </c>
      <c r="B81" s="11" t="s">
        <v>73</v>
      </c>
      <c r="C81" s="11" t="s">
        <v>22</v>
      </c>
      <c r="D81" s="11" t="s">
        <v>32</v>
      </c>
      <c r="E81" s="14">
        <v>70000</v>
      </c>
    </row>
    <row r="82" spans="1:5" ht="24" customHeight="1" outlineLevel="2">
      <c r="A82" s="9" t="s">
        <v>74</v>
      </c>
      <c r="B82" s="12" t="s">
        <v>75</v>
      </c>
      <c r="C82" s="12"/>
      <c r="D82" s="12"/>
      <c r="E82" s="15">
        <v>960000</v>
      </c>
    </row>
    <row r="83" spans="1:5" ht="12.75" outlineLevel="7">
      <c r="A83" s="9" t="s">
        <v>76</v>
      </c>
      <c r="B83" s="12" t="s">
        <v>75</v>
      </c>
      <c r="C83" s="12" t="s">
        <v>77</v>
      </c>
      <c r="D83" s="12"/>
      <c r="E83" s="15">
        <v>960000</v>
      </c>
    </row>
    <row r="84" spans="1:5" ht="22.5" outlineLevel="7">
      <c r="A84" s="8" t="s">
        <v>78</v>
      </c>
      <c r="B84" s="11" t="s">
        <v>75</v>
      </c>
      <c r="C84" s="11" t="s">
        <v>77</v>
      </c>
      <c r="D84" s="11" t="s">
        <v>79</v>
      </c>
      <c r="E84" s="14">
        <v>960000</v>
      </c>
    </row>
    <row r="85" spans="1:5" ht="24" customHeight="1" outlineLevel="2">
      <c r="A85" s="9" t="s">
        <v>80</v>
      </c>
      <c r="B85" s="12" t="s">
        <v>81</v>
      </c>
      <c r="C85" s="12"/>
      <c r="D85" s="12"/>
      <c r="E85" s="15"/>
    </row>
    <row r="86" spans="1:5" ht="15" customHeight="1" outlineLevel="7">
      <c r="A86" s="9" t="s">
        <v>82</v>
      </c>
      <c r="B86" s="12" t="s">
        <v>81</v>
      </c>
      <c r="C86" s="12" t="s">
        <v>83</v>
      </c>
      <c r="D86" s="12"/>
      <c r="E86" s="15"/>
    </row>
    <row r="87" spans="1:5" ht="16.5" customHeight="1" outlineLevel="7">
      <c r="A87" s="8" t="s">
        <v>13</v>
      </c>
      <c r="B87" s="11" t="s">
        <v>81</v>
      </c>
      <c r="C87" s="11" t="s">
        <v>83</v>
      </c>
      <c r="D87" s="11" t="s">
        <v>14</v>
      </c>
      <c r="E87" s="14"/>
    </row>
    <row r="88" spans="1:5" ht="24" customHeight="1" outlineLevel="7">
      <c r="A88" s="8" t="s">
        <v>27</v>
      </c>
      <c r="B88" s="11" t="s">
        <v>81</v>
      </c>
      <c r="C88" s="11" t="s">
        <v>83</v>
      </c>
      <c r="D88" s="11" t="s">
        <v>28</v>
      </c>
      <c r="E88" s="14"/>
    </row>
    <row r="89" spans="1:5" ht="30" customHeight="1" outlineLevel="7">
      <c r="A89" s="8" t="s">
        <v>15</v>
      </c>
      <c r="B89" s="11" t="s">
        <v>81</v>
      </c>
      <c r="C89" s="11" t="s">
        <v>83</v>
      </c>
      <c r="D89" s="11" t="s">
        <v>16</v>
      </c>
      <c r="E89" s="14"/>
    </row>
    <row r="90" spans="1:5" ht="24" customHeight="1" outlineLevel="7">
      <c r="A90" s="8" t="s">
        <v>29</v>
      </c>
      <c r="B90" s="11" t="s">
        <v>81</v>
      </c>
      <c r="C90" s="11" t="s">
        <v>83</v>
      </c>
      <c r="D90" s="11" t="s">
        <v>30</v>
      </c>
      <c r="E90" s="14"/>
    </row>
    <row r="91" spans="1:5" ht="24" customHeight="1" outlineLevel="7">
      <c r="A91" s="8" t="s">
        <v>31</v>
      </c>
      <c r="B91" s="11" t="s">
        <v>81</v>
      </c>
      <c r="C91" s="11" t="s">
        <v>83</v>
      </c>
      <c r="D91" s="11" t="s">
        <v>32</v>
      </c>
      <c r="E91" s="14"/>
    </row>
    <row r="92" spans="1:5" ht="15" customHeight="1">
      <c r="A92" s="39" t="s">
        <v>84</v>
      </c>
      <c r="B92" s="12" t="s">
        <v>85</v>
      </c>
      <c r="C92" s="12"/>
      <c r="D92" s="12"/>
      <c r="E92" s="15">
        <f>E95+E112+E118+E124++E154+E175+E184</f>
        <v>25559186</v>
      </c>
    </row>
    <row r="93" spans="1:5" ht="31.5" customHeight="1" outlineLevel="1">
      <c r="A93" s="9" t="s">
        <v>86</v>
      </c>
      <c r="B93" s="12" t="s">
        <v>87</v>
      </c>
      <c r="C93" s="12"/>
      <c r="D93" s="12"/>
      <c r="E93" s="15">
        <f>E94</f>
        <v>25559186</v>
      </c>
    </row>
    <row r="94" spans="1:5" ht="39.75" customHeight="1" outlineLevel="2">
      <c r="A94" s="9" t="s">
        <v>88</v>
      </c>
      <c r="B94" s="12" t="s">
        <v>91</v>
      </c>
      <c r="C94" s="12"/>
      <c r="D94" s="12"/>
      <c r="E94" s="35">
        <f>E95+E112+E118+E124+E154+E175+E184</f>
        <v>25559186</v>
      </c>
    </row>
    <row r="95" spans="1:5" ht="51.75" customHeight="1" outlineLevel="3">
      <c r="A95" s="17" t="s">
        <v>90</v>
      </c>
      <c r="B95" s="12" t="s">
        <v>91</v>
      </c>
      <c r="C95" s="12"/>
      <c r="D95" s="12"/>
      <c r="E95" s="40">
        <f>E96+E99+E102+E106+E109</f>
        <v>882000</v>
      </c>
    </row>
    <row r="96" spans="1:5" ht="57" customHeight="1" outlineLevel="4">
      <c r="A96" s="17" t="s">
        <v>92</v>
      </c>
      <c r="B96" s="12" t="s">
        <v>93</v>
      </c>
      <c r="C96" s="12"/>
      <c r="D96" s="12"/>
      <c r="E96" s="15">
        <v>160000</v>
      </c>
    </row>
    <row r="97" spans="1:5" ht="12.75" outlineLevel="7">
      <c r="A97" s="9" t="s">
        <v>94</v>
      </c>
      <c r="B97" s="12" t="s">
        <v>93</v>
      </c>
      <c r="C97" s="12" t="s">
        <v>95</v>
      </c>
      <c r="D97" s="12"/>
      <c r="E97" s="15">
        <v>160000</v>
      </c>
    </row>
    <row r="98" spans="1:5" ht="22.5" customHeight="1" outlineLevel="7">
      <c r="A98" s="8" t="s">
        <v>29</v>
      </c>
      <c r="B98" s="11" t="s">
        <v>93</v>
      </c>
      <c r="C98" s="11" t="s">
        <v>95</v>
      </c>
      <c r="D98" s="11" t="s">
        <v>30</v>
      </c>
      <c r="E98" s="14">
        <v>160000</v>
      </c>
    </row>
    <row r="99" spans="1:5" ht="60" customHeight="1" outlineLevel="4">
      <c r="A99" s="17" t="s">
        <v>96</v>
      </c>
      <c r="B99" s="12" t="s">
        <v>97</v>
      </c>
      <c r="C99" s="12"/>
      <c r="D99" s="12"/>
      <c r="E99" s="15">
        <v>500000</v>
      </c>
    </row>
    <row r="100" spans="1:5" ht="12.75" outlineLevel="7">
      <c r="A100" s="9" t="s">
        <v>98</v>
      </c>
      <c r="B100" s="12" t="s">
        <v>97</v>
      </c>
      <c r="C100" s="12" t="s">
        <v>99</v>
      </c>
      <c r="D100" s="12"/>
      <c r="E100" s="15">
        <v>500000</v>
      </c>
    </row>
    <row r="101" spans="1:5" ht="22.5" outlineLevel="7">
      <c r="A101" s="8" t="s">
        <v>31</v>
      </c>
      <c r="B101" s="11" t="s">
        <v>97</v>
      </c>
      <c r="C101" s="11" t="s">
        <v>99</v>
      </c>
      <c r="D101" s="11" t="s">
        <v>32</v>
      </c>
      <c r="E101" s="14">
        <v>500000</v>
      </c>
    </row>
    <row r="102" spans="1:5" ht="61.5" customHeight="1" outlineLevel="4">
      <c r="A102" s="17" t="s">
        <v>100</v>
      </c>
      <c r="B102" s="12" t="s">
        <v>101</v>
      </c>
      <c r="C102" s="12"/>
      <c r="D102" s="12"/>
      <c r="E102" s="15">
        <f>E103</f>
        <v>142000</v>
      </c>
    </row>
    <row r="103" spans="1:5" ht="12.75" outlineLevel="7">
      <c r="A103" s="9" t="s">
        <v>98</v>
      </c>
      <c r="B103" s="12" t="s">
        <v>101</v>
      </c>
      <c r="C103" s="12" t="s">
        <v>99</v>
      </c>
      <c r="D103" s="12"/>
      <c r="E103" s="15">
        <v>142000</v>
      </c>
    </row>
    <row r="104" spans="1:5" ht="12.75" outlineLevel="7">
      <c r="A104" s="8" t="s">
        <v>102</v>
      </c>
      <c r="B104" s="11" t="s">
        <v>101</v>
      </c>
      <c r="C104" s="11" t="s">
        <v>99</v>
      </c>
      <c r="D104" s="11" t="s">
        <v>103</v>
      </c>
      <c r="E104" s="14">
        <v>109200</v>
      </c>
    </row>
    <row r="105" spans="1:5" ht="22.5" outlineLevel="7">
      <c r="A105" s="8" t="s">
        <v>104</v>
      </c>
      <c r="B105" s="11" t="s">
        <v>101</v>
      </c>
      <c r="C105" s="11" t="s">
        <v>99</v>
      </c>
      <c r="D105" s="11" t="s">
        <v>105</v>
      </c>
      <c r="E105" s="14">
        <v>32800</v>
      </c>
    </row>
    <row r="106" spans="1:5" ht="67.5" customHeight="1" outlineLevel="4">
      <c r="A106" s="17" t="s">
        <v>106</v>
      </c>
      <c r="B106" s="12" t="s">
        <v>107</v>
      </c>
      <c r="C106" s="12"/>
      <c r="D106" s="12"/>
      <c r="E106" s="15">
        <v>20000</v>
      </c>
    </row>
    <row r="107" spans="1:5" ht="12.75" outlineLevel="7">
      <c r="A107" s="9" t="s">
        <v>98</v>
      </c>
      <c r="B107" s="12" t="s">
        <v>107</v>
      </c>
      <c r="C107" s="12" t="s">
        <v>99</v>
      </c>
      <c r="D107" s="12"/>
      <c r="E107" s="15">
        <v>20000</v>
      </c>
    </row>
    <row r="108" spans="1:5" ht="22.5" outlineLevel="7">
      <c r="A108" s="8" t="s">
        <v>31</v>
      </c>
      <c r="B108" s="11" t="s">
        <v>107</v>
      </c>
      <c r="C108" s="11" t="s">
        <v>99</v>
      </c>
      <c r="D108" s="11" t="s">
        <v>32</v>
      </c>
      <c r="E108" s="14">
        <v>20000</v>
      </c>
    </row>
    <row r="109" spans="1:5" ht="62.25" customHeight="1" outlineLevel="4">
      <c r="A109" s="17" t="s">
        <v>108</v>
      </c>
      <c r="B109" s="12" t="s">
        <v>109</v>
      </c>
      <c r="C109" s="12"/>
      <c r="D109" s="12"/>
      <c r="E109" s="15">
        <v>60000</v>
      </c>
    </row>
    <row r="110" spans="1:5" ht="12.75" outlineLevel="7">
      <c r="A110" s="9" t="s">
        <v>110</v>
      </c>
      <c r="B110" s="12" t="s">
        <v>109</v>
      </c>
      <c r="C110" s="12" t="s">
        <v>111</v>
      </c>
      <c r="D110" s="12"/>
      <c r="E110" s="15">
        <v>60000</v>
      </c>
    </row>
    <row r="111" spans="1:5" ht="22.5" outlineLevel="7">
      <c r="A111" s="8" t="s">
        <v>31</v>
      </c>
      <c r="B111" s="11" t="s">
        <v>109</v>
      </c>
      <c r="C111" s="11" t="s">
        <v>111</v>
      </c>
      <c r="D111" s="11" t="s">
        <v>32</v>
      </c>
      <c r="E111" s="14">
        <v>60000</v>
      </c>
    </row>
    <row r="112" spans="1:5" ht="46.5" customHeight="1" outlineLevel="3">
      <c r="A112" s="9" t="s">
        <v>112</v>
      </c>
      <c r="B112" s="12" t="s">
        <v>113</v>
      </c>
      <c r="C112" s="12"/>
      <c r="D112" s="12"/>
      <c r="E112" s="40">
        <v>100000</v>
      </c>
    </row>
    <row r="113" spans="1:5" ht="60" customHeight="1" outlineLevel="4">
      <c r="A113" s="17" t="s">
        <v>114</v>
      </c>
      <c r="B113" s="12" t="s">
        <v>115</v>
      </c>
      <c r="C113" s="12"/>
      <c r="D113" s="12"/>
      <c r="E113" s="15">
        <v>50000</v>
      </c>
    </row>
    <row r="114" spans="1:5" ht="27.75" customHeight="1" outlineLevel="7">
      <c r="A114" s="9" t="s">
        <v>116</v>
      </c>
      <c r="B114" s="12" t="s">
        <v>115</v>
      </c>
      <c r="C114" s="12" t="s">
        <v>117</v>
      </c>
      <c r="D114" s="12"/>
      <c r="E114" s="15">
        <v>50000</v>
      </c>
    </row>
    <row r="115" spans="1:5" ht="22.5" outlineLevel="7">
      <c r="A115" s="24" t="s">
        <v>31</v>
      </c>
      <c r="B115" s="25" t="s">
        <v>115</v>
      </c>
      <c r="C115" s="25" t="s">
        <v>117</v>
      </c>
      <c r="D115" s="25" t="s">
        <v>32</v>
      </c>
      <c r="E115" s="26">
        <v>50000</v>
      </c>
    </row>
    <row r="116" spans="1:5" ht="22.5" outlineLevel="7">
      <c r="A116" s="9" t="s">
        <v>116</v>
      </c>
      <c r="B116" s="29" t="s">
        <v>123</v>
      </c>
      <c r="C116" s="27" t="s">
        <v>117</v>
      </c>
      <c r="D116" s="27"/>
      <c r="E116" s="30">
        <v>50000</v>
      </c>
    </row>
    <row r="117" spans="1:5" ht="22.5" outlineLevel="7">
      <c r="A117" s="8" t="s">
        <v>31</v>
      </c>
      <c r="B117" s="27" t="s">
        <v>123</v>
      </c>
      <c r="C117" s="27" t="s">
        <v>117</v>
      </c>
      <c r="D117" s="27" t="s">
        <v>32</v>
      </c>
      <c r="E117" s="28">
        <v>50000</v>
      </c>
    </row>
    <row r="118" spans="1:5" ht="59.25" customHeight="1" outlineLevel="4">
      <c r="A118" s="17" t="s">
        <v>118</v>
      </c>
      <c r="B118" s="12" t="s">
        <v>119</v>
      </c>
      <c r="C118" s="12"/>
      <c r="D118" s="12"/>
      <c r="E118" s="40">
        <v>200000</v>
      </c>
    </row>
    <row r="119" spans="1:5" ht="12.75" outlineLevel="7">
      <c r="A119" s="9" t="s">
        <v>120</v>
      </c>
      <c r="B119" s="12" t="s">
        <v>119</v>
      </c>
      <c r="C119" s="12" t="s">
        <v>121</v>
      </c>
      <c r="D119" s="12"/>
      <c r="E119" s="15">
        <v>200000</v>
      </c>
    </row>
    <row r="120" spans="1:5" ht="22.5" outlineLevel="7">
      <c r="A120" s="8" t="s">
        <v>31</v>
      </c>
      <c r="B120" s="11" t="s">
        <v>119</v>
      </c>
      <c r="C120" s="11" t="s">
        <v>121</v>
      </c>
      <c r="D120" s="11" t="s">
        <v>32</v>
      </c>
      <c r="E120" s="14">
        <v>200000</v>
      </c>
    </row>
    <row r="121" spans="1:5" ht="53.25" customHeight="1" hidden="1" outlineLevel="4">
      <c r="A121" s="17" t="s">
        <v>122</v>
      </c>
      <c r="B121" s="12" t="s">
        <v>123</v>
      </c>
      <c r="C121" s="12"/>
      <c r="D121" s="12"/>
      <c r="E121" s="15">
        <v>200000</v>
      </c>
    </row>
    <row r="122" spans="1:5" ht="30.75" customHeight="1" hidden="1" outlineLevel="7">
      <c r="A122" s="9" t="s">
        <v>116</v>
      </c>
      <c r="B122" s="12" t="s">
        <v>123</v>
      </c>
      <c r="C122" s="12" t="s">
        <v>117</v>
      </c>
      <c r="D122" s="12"/>
      <c r="E122" s="15">
        <v>200000</v>
      </c>
    </row>
    <row r="123" spans="1:5" ht="22.5" hidden="1" outlineLevel="7">
      <c r="A123" s="8" t="s">
        <v>31</v>
      </c>
      <c r="B123" s="11" t="s">
        <v>123</v>
      </c>
      <c r="C123" s="11" t="s">
        <v>117</v>
      </c>
      <c r="D123" s="11" t="s">
        <v>32</v>
      </c>
      <c r="E123" s="14">
        <v>200000</v>
      </c>
    </row>
    <row r="124" spans="1:5" ht="55.5" customHeight="1" outlineLevel="3">
      <c r="A124" s="17" t="s">
        <v>124</v>
      </c>
      <c r="B124" s="12" t="s">
        <v>125</v>
      </c>
      <c r="C124" s="12"/>
      <c r="D124" s="12"/>
      <c r="E124" s="40">
        <f>E125+E133+E136+E139+E142+E145+E151</f>
        <v>6432800</v>
      </c>
    </row>
    <row r="125" spans="1:5" ht="75" customHeight="1" outlineLevel="4">
      <c r="A125" s="17" t="s">
        <v>126</v>
      </c>
      <c r="B125" s="12" t="s">
        <v>127</v>
      </c>
      <c r="C125" s="12"/>
      <c r="D125" s="12"/>
      <c r="E125" s="15">
        <v>700000</v>
      </c>
    </row>
    <row r="126" spans="1:5" ht="12.75" outlineLevel="7">
      <c r="A126" s="9" t="s">
        <v>128</v>
      </c>
      <c r="B126" s="12" t="s">
        <v>127</v>
      </c>
      <c r="C126" s="12" t="s">
        <v>129</v>
      </c>
      <c r="D126" s="12"/>
      <c r="E126" s="15">
        <v>400000</v>
      </c>
    </row>
    <row r="127" spans="1:5" ht="22.5" outlineLevel="7">
      <c r="A127" s="8" t="s">
        <v>31</v>
      </c>
      <c r="B127" s="11" t="s">
        <v>127</v>
      </c>
      <c r="C127" s="11" t="s">
        <v>129</v>
      </c>
      <c r="D127" s="11" t="s">
        <v>32</v>
      </c>
      <c r="E127" s="14">
        <v>400000</v>
      </c>
    </row>
    <row r="128" spans="1:5" ht="57" customHeight="1" outlineLevel="4">
      <c r="A128" s="17" t="s">
        <v>130</v>
      </c>
      <c r="B128" s="12" t="s">
        <v>131</v>
      </c>
      <c r="C128" s="12"/>
      <c r="D128" s="12"/>
      <c r="E128" s="15">
        <v>300000</v>
      </c>
    </row>
    <row r="129" spans="1:5" ht="12.75" outlineLevel="7">
      <c r="A129" s="9" t="s">
        <v>128</v>
      </c>
      <c r="B129" s="12" t="s">
        <v>131</v>
      </c>
      <c r="C129" s="12" t="s">
        <v>129</v>
      </c>
      <c r="D129" s="12"/>
      <c r="E129" s="15">
        <v>300000</v>
      </c>
    </row>
    <row r="130" spans="1:5" ht="18.75" customHeight="1" outlineLevel="7">
      <c r="A130" s="24" t="s">
        <v>31</v>
      </c>
      <c r="B130" s="25" t="s">
        <v>131</v>
      </c>
      <c r="C130" s="25" t="s">
        <v>129</v>
      </c>
      <c r="D130" s="25" t="s">
        <v>32</v>
      </c>
      <c r="E130" s="26">
        <v>300000</v>
      </c>
    </row>
    <row r="131" spans="1:5" ht="0" customHeight="1" hidden="1" outlineLevel="7">
      <c r="A131" s="9" t="s">
        <v>128</v>
      </c>
      <c r="B131" s="29" t="s">
        <v>143</v>
      </c>
      <c r="C131" s="27" t="s">
        <v>129</v>
      </c>
      <c r="D131" s="27"/>
      <c r="E131" s="28">
        <v>600000</v>
      </c>
    </row>
    <row r="132" spans="1:5" ht="22.5" hidden="1" outlineLevel="7">
      <c r="A132" s="24" t="s">
        <v>31</v>
      </c>
      <c r="B132" s="27" t="s">
        <v>143</v>
      </c>
      <c r="C132" s="27" t="s">
        <v>129</v>
      </c>
      <c r="D132" s="27" t="s">
        <v>32</v>
      </c>
      <c r="E132" s="28">
        <v>600000</v>
      </c>
    </row>
    <row r="133" spans="1:5" ht="72.75" customHeight="1" outlineLevel="4">
      <c r="A133" s="17" t="s">
        <v>132</v>
      </c>
      <c r="B133" s="12" t="s">
        <v>133</v>
      </c>
      <c r="C133" s="12"/>
      <c r="D133" s="12"/>
      <c r="E133" s="15">
        <v>3000000</v>
      </c>
    </row>
    <row r="134" spans="1:5" ht="12.75" outlineLevel="7">
      <c r="A134" s="9" t="s">
        <v>134</v>
      </c>
      <c r="B134" s="12" t="s">
        <v>133</v>
      </c>
      <c r="C134" s="12" t="s">
        <v>135</v>
      </c>
      <c r="D134" s="12"/>
      <c r="E134" s="15">
        <v>3000000</v>
      </c>
    </row>
    <row r="135" spans="1:5" ht="22.5" outlineLevel="7">
      <c r="A135" s="8" t="s">
        <v>31</v>
      </c>
      <c r="B135" s="11" t="s">
        <v>133</v>
      </c>
      <c r="C135" s="11" t="s">
        <v>135</v>
      </c>
      <c r="D135" s="11" t="s">
        <v>32</v>
      </c>
      <c r="E135" s="14">
        <v>3000000</v>
      </c>
    </row>
    <row r="136" spans="1:5" ht="63" customHeight="1" outlineLevel="4">
      <c r="A136" s="17" t="s">
        <v>189</v>
      </c>
      <c r="B136" s="12" t="s">
        <v>188</v>
      </c>
      <c r="C136" s="12"/>
      <c r="D136" s="12"/>
      <c r="E136" s="15">
        <v>50000</v>
      </c>
    </row>
    <row r="137" spans="1:5" ht="19.5" customHeight="1" outlineLevel="4">
      <c r="A137" s="9" t="s">
        <v>134</v>
      </c>
      <c r="B137" s="12" t="s">
        <v>188</v>
      </c>
      <c r="C137" s="12" t="s">
        <v>135</v>
      </c>
      <c r="D137" s="12"/>
      <c r="E137" s="15">
        <v>50000</v>
      </c>
    </row>
    <row r="138" spans="1:5" ht="38.25" customHeight="1" outlineLevel="4">
      <c r="A138" s="8" t="s">
        <v>31</v>
      </c>
      <c r="B138" s="22" t="s">
        <v>188</v>
      </c>
      <c r="C138" s="22" t="s">
        <v>135</v>
      </c>
      <c r="D138" s="22" t="s">
        <v>32</v>
      </c>
      <c r="E138" s="23">
        <v>50000</v>
      </c>
    </row>
    <row r="139" spans="1:5" ht="48.75" customHeight="1" outlineLevel="4">
      <c r="A139" s="17" t="s">
        <v>136</v>
      </c>
      <c r="B139" s="12" t="s">
        <v>137</v>
      </c>
      <c r="C139" s="12" t="s">
        <v>135</v>
      </c>
      <c r="D139" s="12"/>
      <c r="E139" s="15">
        <v>100000</v>
      </c>
    </row>
    <row r="140" spans="1:5" ht="12.75" outlineLevel="7">
      <c r="A140" s="9" t="s">
        <v>134</v>
      </c>
      <c r="B140" s="12" t="s">
        <v>137</v>
      </c>
      <c r="C140" s="12" t="s">
        <v>135</v>
      </c>
      <c r="D140" s="12"/>
      <c r="E140" s="15">
        <v>100000</v>
      </c>
    </row>
    <row r="141" spans="1:5" ht="22.5" outlineLevel="7">
      <c r="A141" s="8" t="s">
        <v>31</v>
      </c>
      <c r="B141" s="11" t="s">
        <v>137</v>
      </c>
      <c r="C141" s="11" t="s">
        <v>135</v>
      </c>
      <c r="D141" s="11" t="s">
        <v>32</v>
      </c>
      <c r="E141" s="14">
        <v>100000</v>
      </c>
    </row>
    <row r="142" spans="1:5" ht="66" customHeight="1" outlineLevel="4">
      <c r="A142" s="17" t="s">
        <v>138</v>
      </c>
      <c r="B142" s="12" t="s">
        <v>139</v>
      </c>
      <c r="C142" s="12"/>
      <c r="D142" s="12"/>
      <c r="E142" s="15">
        <v>1482800</v>
      </c>
    </row>
    <row r="143" spans="1:5" ht="21" customHeight="1" outlineLevel="7">
      <c r="A143" s="9" t="s">
        <v>134</v>
      </c>
      <c r="B143" s="12" t="s">
        <v>139</v>
      </c>
      <c r="C143" s="12" t="s">
        <v>135</v>
      </c>
      <c r="D143" s="12"/>
      <c r="E143" s="15">
        <v>1482800</v>
      </c>
    </row>
    <row r="144" spans="1:5" ht="22.5" outlineLevel="7">
      <c r="A144" s="8" t="s">
        <v>31</v>
      </c>
      <c r="B144" s="11" t="s">
        <v>139</v>
      </c>
      <c r="C144" s="11" t="s">
        <v>135</v>
      </c>
      <c r="D144" s="11" t="s">
        <v>32</v>
      </c>
      <c r="E144" s="14">
        <v>1482800</v>
      </c>
    </row>
    <row r="145" spans="1:5" ht="73.5" customHeight="1" outlineLevel="4">
      <c r="A145" s="17" t="s">
        <v>140</v>
      </c>
      <c r="B145" s="12" t="s">
        <v>141</v>
      </c>
      <c r="C145" s="12"/>
      <c r="D145" s="12"/>
      <c r="E145" s="15">
        <v>500000</v>
      </c>
    </row>
    <row r="146" spans="1:5" ht="12.75" outlineLevel="7">
      <c r="A146" s="9" t="s">
        <v>134</v>
      </c>
      <c r="B146" s="12" t="s">
        <v>141</v>
      </c>
      <c r="C146" s="12" t="s">
        <v>135</v>
      </c>
      <c r="D146" s="12"/>
      <c r="E146" s="15">
        <v>500000</v>
      </c>
    </row>
    <row r="147" spans="1:5" ht="19.5" customHeight="1" outlineLevel="7">
      <c r="A147" s="24" t="s">
        <v>31</v>
      </c>
      <c r="B147" s="25" t="s">
        <v>141</v>
      </c>
      <c r="C147" s="25" t="s">
        <v>135</v>
      </c>
      <c r="D147" s="25" t="s">
        <v>32</v>
      </c>
      <c r="E147" s="26">
        <v>500000</v>
      </c>
    </row>
    <row r="148" spans="1:5" ht="66" customHeight="1" hidden="1" outlineLevel="7">
      <c r="A148" s="17" t="s">
        <v>138</v>
      </c>
      <c r="B148" s="29" t="s">
        <v>190</v>
      </c>
      <c r="C148" s="29"/>
      <c r="D148" s="29"/>
      <c r="E148" s="30">
        <v>300000</v>
      </c>
    </row>
    <row r="149" spans="1:5" ht="11.25" customHeight="1" hidden="1" outlineLevel="7">
      <c r="A149" s="9" t="s">
        <v>134</v>
      </c>
      <c r="B149" s="29" t="s">
        <v>191</v>
      </c>
      <c r="C149" s="29" t="s">
        <v>135</v>
      </c>
      <c r="D149" s="29"/>
      <c r="E149" s="30">
        <v>300000</v>
      </c>
    </row>
    <row r="150" spans="1:5" ht="20.25" customHeight="1" hidden="1" outlineLevel="7">
      <c r="A150" s="8" t="s">
        <v>31</v>
      </c>
      <c r="B150" s="27" t="s">
        <v>191</v>
      </c>
      <c r="C150" s="27" t="s">
        <v>135</v>
      </c>
      <c r="D150" s="27" t="s">
        <v>32</v>
      </c>
      <c r="E150" s="28">
        <v>300000</v>
      </c>
    </row>
    <row r="151" spans="1:5" ht="81" customHeight="1" outlineLevel="4">
      <c r="A151" s="17" t="s">
        <v>142</v>
      </c>
      <c r="B151" s="12" t="s">
        <v>143</v>
      </c>
      <c r="C151" s="12"/>
      <c r="D151" s="12"/>
      <c r="E151" s="15">
        <v>600000</v>
      </c>
    </row>
    <row r="152" spans="1:5" ht="12.75" outlineLevel="7">
      <c r="A152" s="9" t="s">
        <v>128</v>
      </c>
      <c r="B152" s="12" t="s">
        <v>143</v>
      </c>
      <c r="C152" s="12" t="s">
        <v>129</v>
      </c>
      <c r="D152" s="12"/>
      <c r="E152" s="15">
        <v>600000</v>
      </c>
    </row>
    <row r="153" spans="1:5" ht="22.5" outlineLevel="7">
      <c r="A153" s="8" t="s">
        <v>31</v>
      </c>
      <c r="B153" s="11" t="s">
        <v>143</v>
      </c>
      <c r="C153" s="11" t="s">
        <v>129</v>
      </c>
      <c r="D153" s="11" t="s">
        <v>32</v>
      </c>
      <c r="E153" s="14">
        <v>600000</v>
      </c>
    </row>
    <row r="154" spans="1:5" ht="50.25" customHeight="1" outlineLevel="3">
      <c r="A154" s="17" t="s">
        <v>144</v>
      </c>
      <c r="B154" s="12" t="s">
        <v>145</v>
      </c>
      <c r="C154" s="12"/>
      <c r="D154" s="12"/>
      <c r="E154" s="40">
        <f>E156+E162+E169+E173</f>
        <v>12614600</v>
      </c>
    </row>
    <row r="155" spans="1:5" ht="68.25" customHeight="1" outlineLevel="4">
      <c r="A155" s="17" t="s">
        <v>146</v>
      </c>
      <c r="B155" s="12" t="s">
        <v>147</v>
      </c>
      <c r="C155" s="12"/>
      <c r="D155" s="12"/>
      <c r="E155" s="15">
        <f>E156+E162+E169+E173</f>
        <v>12614600</v>
      </c>
    </row>
    <row r="156" spans="1:5" ht="12.75" outlineLevel="7">
      <c r="A156" s="9" t="s">
        <v>148</v>
      </c>
      <c r="B156" s="12" t="s">
        <v>147</v>
      </c>
      <c r="C156" s="12" t="s">
        <v>149</v>
      </c>
      <c r="D156" s="12"/>
      <c r="E156" s="43">
        <f>E157+E158+E159+E160+E161</f>
        <v>7604600</v>
      </c>
    </row>
    <row r="157" spans="1:5" ht="12.75" outlineLevel="7">
      <c r="A157" s="8" t="s">
        <v>102</v>
      </c>
      <c r="B157" s="11" t="s">
        <v>147</v>
      </c>
      <c r="C157" s="11" t="s">
        <v>149</v>
      </c>
      <c r="D157" s="11" t="s">
        <v>103</v>
      </c>
      <c r="E157" s="14">
        <v>3096000</v>
      </c>
    </row>
    <row r="158" spans="1:5" ht="22.5" outlineLevel="7">
      <c r="A158" s="8" t="s">
        <v>150</v>
      </c>
      <c r="B158" s="11" t="s">
        <v>147</v>
      </c>
      <c r="C158" s="11" t="s">
        <v>149</v>
      </c>
      <c r="D158" s="11" t="s">
        <v>151</v>
      </c>
      <c r="E158" s="14">
        <v>30000</v>
      </c>
    </row>
    <row r="159" spans="1:5" ht="22.5" outlineLevel="7">
      <c r="A159" s="8" t="s">
        <v>104</v>
      </c>
      <c r="B159" s="11" t="s">
        <v>147</v>
      </c>
      <c r="C159" s="11" t="s">
        <v>149</v>
      </c>
      <c r="D159" s="11" t="s">
        <v>105</v>
      </c>
      <c r="E159" s="14">
        <v>935000</v>
      </c>
    </row>
    <row r="160" spans="1:5" ht="22.5" outlineLevel="7">
      <c r="A160" s="8" t="s">
        <v>29</v>
      </c>
      <c r="B160" s="11" t="s">
        <v>147</v>
      </c>
      <c r="C160" s="11" t="s">
        <v>149</v>
      </c>
      <c r="D160" s="11" t="s">
        <v>30</v>
      </c>
      <c r="E160" s="14">
        <v>100000</v>
      </c>
    </row>
    <row r="161" spans="1:5" ht="22.5" outlineLevel="7">
      <c r="A161" s="8" t="s">
        <v>31</v>
      </c>
      <c r="B161" s="11" t="s">
        <v>147</v>
      </c>
      <c r="C161" s="11" t="s">
        <v>149</v>
      </c>
      <c r="D161" s="11" t="s">
        <v>32</v>
      </c>
      <c r="E161" s="14">
        <v>3443600</v>
      </c>
    </row>
    <row r="162" spans="1:5" ht="66" customHeight="1" outlineLevel="4">
      <c r="A162" s="17" t="s">
        <v>152</v>
      </c>
      <c r="B162" s="12" t="s">
        <v>153</v>
      </c>
      <c r="C162" s="12"/>
      <c r="D162" s="12"/>
      <c r="E162" s="40">
        <v>2395400</v>
      </c>
    </row>
    <row r="163" spans="1:5" ht="12.75" outlineLevel="7">
      <c r="A163" s="9" t="s">
        <v>148</v>
      </c>
      <c r="B163" s="12" t="s">
        <v>153</v>
      </c>
      <c r="C163" s="12" t="s">
        <v>149</v>
      </c>
      <c r="D163" s="12"/>
      <c r="E163" s="15">
        <f>E164+E165+E166+E167+E168</f>
        <v>2395400</v>
      </c>
    </row>
    <row r="164" spans="1:5" ht="12.75" outlineLevel="7">
      <c r="A164" s="8" t="s">
        <v>102</v>
      </c>
      <c r="B164" s="11" t="s">
        <v>153</v>
      </c>
      <c r="C164" s="11" t="s">
        <v>149</v>
      </c>
      <c r="D164" s="11" t="s">
        <v>103</v>
      </c>
      <c r="E164" s="14">
        <v>1570500</v>
      </c>
    </row>
    <row r="165" spans="1:5" ht="25.5" customHeight="1" outlineLevel="7">
      <c r="A165" s="8" t="s">
        <v>150</v>
      </c>
      <c r="B165" s="11" t="s">
        <v>153</v>
      </c>
      <c r="C165" s="11" t="s">
        <v>149</v>
      </c>
      <c r="D165" s="11" t="s">
        <v>151</v>
      </c>
      <c r="E165" s="14">
        <v>40000</v>
      </c>
    </row>
    <row r="166" spans="1:5" ht="30" customHeight="1" outlineLevel="7">
      <c r="A166" s="8" t="s">
        <v>104</v>
      </c>
      <c r="B166" s="11" t="s">
        <v>153</v>
      </c>
      <c r="C166" s="11" t="s">
        <v>149</v>
      </c>
      <c r="D166" s="11" t="s">
        <v>105</v>
      </c>
      <c r="E166" s="14">
        <v>475000</v>
      </c>
    </row>
    <row r="167" spans="1:5" ht="21.75" customHeight="1" outlineLevel="7">
      <c r="A167" s="8" t="s">
        <v>29</v>
      </c>
      <c r="B167" s="11" t="s">
        <v>153</v>
      </c>
      <c r="C167" s="11" t="s">
        <v>149</v>
      </c>
      <c r="D167" s="11" t="s">
        <v>30</v>
      </c>
      <c r="E167" s="14">
        <v>30000</v>
      </c>
    </row>
    <row r="168" spans="1:5" ht="22.5" outlineLevel="7">
      <c r="A168" s="8" t="s">
        <v>31</v>
      </c>
      <c r="B168" s="11" t="s">
        <v>153</v>
      </c>
      <c r="C168" s="11" t="s">
        <v>149</v>
      </c>
      <c r="D168" s="11" t="s">
        <v>32</v>
      </c>
      <c r="E168" s="14">
        <v>279900</v>
      </c>
    </row>
    <row r="169" spans="1:5" ht="63" customHeight="1" outlineLevel="4">
      <c r="A169" s="17" t="s">
        <v>154</v>
      </c>
      <c r="B169" s="12" t="s">
        <v>155</v>
      </c>
      <c r="C169" s="12"/>
      <c r="D169" s="12"/>
      <c r="E169" s="40">
        <f>E170</f>
        <v>2114600</v>
      </c>
    </row>
    <row r="170" spans="1:5" ht="12.75" outlineLevel="7">
      <c r="A170" s="9" t="s">
        <v>148</v>
      </c>
      <c r="B170" s="12" t="s">
        <v>205</v>
      </c>
      <c r="C170" s="12" t="s">
        <v>149</v>
      </c>
      <c r="D170" s="12"/>
      <c r="E170" s="15">
        <f>E171+E172</f>
        <v>2114600</v>
      </c>
    </row>
    <row r="171" spans="1:5" ht="12.75" outlineLevel="7">
      <c r="A171" s="8" t="s">
        <v>102</v>
      </c>
      <c r="B171" s="25" t="s">
        <v>205</v>
      </c>
      <c r="C171" s="25" t="s">
        <v>149</v>
      </c>
      <c r="D171" s="25" t="s">
        <v>103</v>
      </c>
      <c r="E171" s="26">
        <v>1623700</v>
      </c>
    </row>
    <row r="172" spans="1:5" ht="22.5" outlineLevel="7">
      <c r="A172" s="8" t="s">
        <v>150</v>
      </c>
      <c r="B172" s="27" t="s">
        <v>205</v>
      </c>
      <c r="C172" s="27" t="s">
        <v>149</v>
      </c>
      <c r="D172" s="27" t="s">
        <v>105</v>
      </c>
      <c r="E172" s="28">
        <v>490900</v>
      </c>
    </row>
    <row r="173" spans="1:5" ht="19.5" customHeight="1" outlineLevel="7">
      <c r="A173" s="9" t="s">
        <v>148</v>
      </c>
      <c r="B173" s="29" t="s">
        <v>155</v>
      </c>
      <c r="C173" s="27" t="s">
        <v>149</v>
      </c>
      <c r="D173" s="27"/>
      <c r="E173" s="41">
        <v>500000</v>
      </c>
    </row>
    <row r="174" spans="1:5" ht="22.5" outlineLevel="7">
      <c r="A174" s="8" t="s">
        <v>31</v>
      </c>
      <c r="B174" s="27" t="s">
        <v>155</v>
      </c>
      <c r="C174" s="27" t="s">
        <v>149</v>
      </c>
      <c r="D174" s="27" t="s">
        <v>32</v>
      </c>
      <c r="E174" s="28">
        <v>500000</v>
      </c>
    </row>
    <row r="175" spans="1:5" ht="54" customHeight="1" outlineLevel="3">
      <c r="A175" s="17" t="s">
        <v>156</v>
      </c>
      <c r="B175" s="12" t="s">
        <v>157</v>
      </c>
      <c r="C175" s="12"/>
      <c r="D175" s="12"/>
      <c r="E175" s="40">
        <f>E176+E179</f>
        <v>829786</v>
      </c>
    </row>
    <row r="176" spans="1:5" ht="61.5" customHeight="1" outlineLevel="4">
      <c r="A176" s="17" t="s">
        <v>158</v>
      </c>
      <c r="B176" s="12" t="s">
        <v>159</v>
      </c>
      <c r="C176" s="12"/>
      <c r="D176" s="12"/>
      <c r="E176" s="15">
        <v>500000</v>
      </c>
    </row>
    <row r="177" spans="1:5" ht="12.75" outlineLevel="7">
      <c r="A177" s="9" t="s">
        <v>160</v>
      </c>
      <c r="B177" s="12" t="s">
        <v>159</v>
      </c>
      <c r="C177" s="12" t="s">
        <v>161</v>
      </c>
      <c r="D177" s="12"/>
      <c r="E177" s="15">
        <v>500000</v>
      </c>
    </row>
    <row r="178" spans="1:5" ht="22.5" outlineLevel="7">
      <c r="A178" s="8" t="s">
        <v>31</v>
      </c>
      <c r="B178" s="11" t="s">
        <v>159</v>
      </c>
      <c r="C178" s="11" t="s">
        <v>161</v>
      </c>
      <c r="D178" s="11" t="s">
        <v>32</v>
      </c>
      <c r="E178" s="14">
        <v>500000</v>
      </c>
    </row>
    <row r="179" spans="1:5" ht="71.25" customHeight="1" outlineLevel="4">
      <c r="A179" s="17" t="s">
        <v>162</v>
      </c>
      <c r="B179" s="12" t="s">
        <v>163</v>
      </c>
      <c r="C179" s="12"/>
      <c r="D179" s="12"/>
      <c r="E179" s="15">
        <f>E180</f>
        <v>329786</v>
      </c>
    </row>
    <row r="180" spans="1:5" ht="12.75" outlineLevel="7">
      <c r="A180" s="9" t="s">
        <v>164</v>
      </c>
      <c r="B180" s="12" t="s">
        <v>163</v>
      </c>
      <c r="C180" s="12" t="s">
        <v>165</v>
      </c>
      <c r="D180" s="12"/>
      <c r="E180" s="15">
        <f>E181+E182</f>
        <v>329786</v>
      </c>
    </row>
    <row r="181" spans="1:5" ht="12.75" outlineLevel="7">
      <c r="A181" s="8" t="s">
        <v>102</v>
      </c>
      <c r="B181" s="11" t="s">
        <v>163</v>
      </c>
      <c r="C181" s="11" t="s">
        <v>165</v>
      </c>
      <c r="D181" s="11" t="s">
        <v>103</v>
      </c>
      <c r="E181" s="14">
        <v>253500</v>
      </c>
    </row>
    <row r="182" spans="1:5" ht="24.75" customHeight="1" outlineLevel="7">
      <c r="A182" s="8" t="s">
        <v>104</v>
      </c>
      <c r="B182" s="11" t="s">
        <v>163</v>
      </c>
      <c r="C182" s="11" t="s">
        <v>165</v>
      </c>
      <c r="D182" s="11" t="s">
        <v>105</v>
      </c>
      <c r="E182" s="14">
        <v>76286</v>
      </c>
    </row>
    <row r="183" spans="1:5" ht="12.75" hidden="1" outlineLevel="7">
      <c r="A183" s="8"/>
      <c r="B183" s="11"/>
      <c r="C183" s="11"/>
      <c r="D183" s="11"/>
      <c r="E183" s="14"/>
    </row>
    <row r="184" spans="1:5" ht="46.5" customHeight="1" outlineLevel="3">
      <c r="A184" s="9" t="s">
        <v>166</v>
      </c>
      <c r="B184" s="12" t="s">
        <v>167</v>
      </c>
      <c r="C184" s="12"/>
      <c r="D184" s="12"/>
      <c r="E184" s="40">
        <v>4500000</v>
      </c>
    </row>
    <row r="185" spans="1:5" ht="69" customHeight="1" outlineLevel="4">
      <c r="A185" s="17" t="s">
        <v>168</v>
      </c>
      <c r="B185" s="12" t="s">
        <v>169</v>
      </c>
      <c r="C185" s="12"/>
      <c r="D185" s="12"/>
      <c r="E185" s="15">
        <v>2500000</v>
      </c>
    </row>
    <row r="186" spans="1:5" ht="12.75" outlineLevel="7">
      <c r="A186" s="9" t="s">
        <v>170</v>
      </c>
      <c r="B186" s="12" t="s">
        <v>169</v>
      </c>
      <c r="C186" s="12" t="s">
        <v>171</v>
      </c>
      <c r="D186" s="12"/>
      <c r="E186" s="15">
        <v>2500000</v>
      </c>
    </row>
    <row r="187" spans="1:5" ht="22.5" outlineLevel="7">
      <c r="A187" s="8" t="s">
        <v>31</v>
      </c>
      <c r="B187" s="11" t="s">
        <v>169</v>
      </c>
      <c r="C187" s="11" t="s">
        <v>171</v>
      </c>
      <c r="D187" s="11" t="s">
        <v>32</v>
      </c>
      <c r="E187" s="14">
        <v>2500000</v>
      </c>
    </row>
    <row r="188" spans="1:5" ht="57" customHeight="1" outlineLevel="4">
      <c r="A188" s="17" t="s">
        <v>172</v>
      </c>
      <c r="B188" s="12" t="s">
        <v>173</v>
      </c>
      <c r="C188" s="12"/>
      <c r="D188" s="12"/>
      <c r="E188" s="15">
        <v>2000000</v>
      </c>
    </row>
    <row r="189" spans="1:5" ht="12.75" outlineLevel="7">
      <c r="A189" s="9" t="s">
        <v>170</v>
      </c>
      <c r="B189" s="12" t="s">
        <v>173</v>
      </c>
      <c r="C189" s="12" t="s">
        <v>171</v>
      </c>
      <c r="D189" s="12"/>
      <c r="E189" s="15">
        <v>2000000</v>
      </c>
    </row>
    <row r="190" spans="1:5" ht="19.5" customHeight="1" outlineLevel="7">
      <c r="A190" s="8" t="s">
        <v>31</v>
      </c>
      <c r="B190" s="11" t="s">
        <v>173</v>
      </c>
      <c r="C190" s="11" t="s">
        <v>171</v>
      </c>
      <c r="D190" s="11" t="s">
        <v>32</v>
      </c>
      <c r="E190" s="14">
        <v>2000000</v>
      </c>
    </row>
    <row r="191" spans="1:5" ht="74.25" customHeight="1" hidden="1" outlineLevel="4">
      <c r="A191" s="17" t="s">
        <v>174</v>
      </c>
      <c r="B191" s="12" t="s">
        <v>196</v>
      </c>
      <c r="C191" s="12" t="s">
        <v>171</v>
      </c>
      <c r="D191" s="12" t="s">
        <v>195</v>
      </c>
      <c r="E191" s="15"/>
    </row>
    <row r="192" spans="1:5" ht="12.75" hidden="1" outlineLevel="7">
      <c r="A192" s="9" t="s">
        <v>170</v>
      </c>
      <c r="B192" s="12" t="s">
        <v>197</v>
      </c>
      <c r="C192" s="12" t="s">
        <v>171</v>
      </c>
      <c r="D192" s="12"/>
      <c r="E192" s="15"/>
    </row>
    <row r="193" spans="1:5" ht="22.5" hidden="1" outlineLevel="7">
      <c r="A193" s="8" t="s">
        <v>31</v>
      </c>
      <c r="B193" s="11" t="s">
        <v>198</v>
      </c>
      <c r="C193" s="11" t="s">
        <v>171</v>
      </c>
      <c r="D193" s="11" t="s">
        <v>32</v>
      </c>
      <c r="E193" s="14"/>
    </row>
    <row r="194" spans="1:5" ht="63" customHeight="1" hidden="1" outlineLevel="4">
      <c r="A194" s="17" t="s">
        <v>176</v>
      </c>
      <c r="B194" s="12" t="s">
        <v>177</v>
      </c>
      <c r="C194" s="12"/>
      <c r="D194" s="12"/>
      <c r="E194" s="15"/>
    </row>
    <row r="195" spans="1:5" ht="12.75" hidden="1" outlineLevel="7">
      <c r="A195" s="9" t="s">
        <v>170</v>
      </c>
      <c r="B195" s="12" t="s">
        <v>177</v>
      </c>
      <c r="C195" s="12" t="s">
        <v>171</v>
      </c>
      <c r="D195" s="12"/>
      <c r="E195" s="15"/>
    </row>
    <row r="196" spans="1:5" ht="0.75" customHeight="1" hidden="1" outlineLevel="7">
      <c r="A196" s="24" t="s">
        <v>31</v>
      </c>
      <c r="B196" s="25" t="s">
        <v>177</v>
      </c>
      <c r="C196" s="25" t="s">
        <v>171</v>
      </c>
      <c r="D196" s="25" t="s">
        <v>32</v>
      </c>
      <c r="E196" s="26"/>
    </row>
    <row r="197" spans="1:5" ht="45.75" customHeight="1" hidden="1" outlineLevel="7">
      <c r="A197" s="17" t="s">
        <v>176</v>
      </c>
      <c r="B197" s="29" t="s">
        <v>199</v>
      </c>
      <c r="C197" s="29"/>
      <c r="D197" s="29"/>
      <c r="E197" s="30"/>
    </row>
    <row r="198" spans="1:5" ht="12.75" hidden="1" outlineLevel="7">
      <c r="A198" s="9" t="s">
        <v>170</v>
      </c>
      <c r="B198" s="27" t="s">
        <v>199</v>
      </c>
      <c r="C198" s="27" t="s">
        <v>171</v>
      </c>
      <c r="D198" s="27"/>
      <c r="E198" s="28"/>
    </row>
    <row r="199" spans="1:5" ht="22.5" hidden="1" outlineLevel="7">
      <c r="A199" s="24" t="s">
        <v>31</v>
      </c>
      <c r="B199" s="33" t="s">
        <v>199</v>
      </c>
      <c r="C199" s="33" t="s">
        <v>171</v>
      </c>
      <c r="D199" s="33" t="s">
        <v>32</v>
      </c>
      <c r="E199" s="34"/>
    </row>
    <row r="200" spans="1:5" ht="67.5" hidden="1" outlineLevel="7">
      <c r="A200" s="17" t="s">
        <v>176</v>
      </c>
      <c r="B200" s="29" t="s">
        <v>200</v>
      </c>
      <c r="C200" s="29"/>
      <c r="D200" s="29"/>
      <c r="E200" s="30"/>
    </row>
    <row r="201" spans="1:5" ht="12.75" hidden="1" outlineLevel="7">
      <c r="A201" s="9" t="s">
        <v>170</v>
      </c>
      <c r="B201" s="27" t="s">
        <v>200</v>
      </c>
      <c r="C201" s="27" t="s">
        <v>171</v>
      </c>
      <c r="D201" s="27"/>
      <c r="E201" s="28"/>
    </row>
    <row r="202" spans="1:5" ht="2.25" customHeight="1" hidden="1" outlineLevel="7">
      <c r="A202" s="24" t="s">
        <v>31</v>
      </c>
      <c r="B202" s="33" t="s">
        <v>200</v>
      </c>
      <c r="C202" s="33" t="s">
        <v>171</v>
      </c>
      <c r="D202" s="33" t="s">
        <v>32</v>
      </c>
      <c r="E202" s="34"/>
    </row>
    <row r="203" spans="1:5" ht="67.5" hidden="1" outlineLevel="7">
      <c r="A203" s="17" t="s">
        <v>176</v>
      </c>
      <c r="B203" s="29" t="s">
        <v>201</v>
      </c>
      <c r="C203" s="29"/>
      <c r="D203" s="29"/>
      <c r="E203" s="30"/>
    </row>
    <row r="204" spans="1:5" ht="12.75" hidden="1" outlineLevel="7">
      <c r="A204" s="9" t="s">
        <v>170</v>
      </c>
      <c r="B204" s="27" t="s">
        <v>201</v>
      </c>
      <c r="C204" s="27" t="s">
        <v>171</v>
      </c>
      <c r="D204" s="27"/>
      <c r="E204" s="28"/>
    </row>
    <row r="205" spans="1:5" ht="22.5" hidden="1" outlineLevel="7">
      <c r="A205" s="24" t="s">
        <v>31</v>
      </c>
      <c r="B205" s="33" t="s">
        <v>201</v>
      </c>
      <c r="C205" s="33" t="s">
        <v>171</v>
      </c>
      <c r="D205" s="33" t="s">
        <v>32</v>
      </c>
      <c r="E205" s="34"/>
    </row>
    <row r="206" spans="1:5" ht="67.5" hidden="1" outlineLevel="7">
      <c r="A206" s="17" t="s">
        <v>176</v>
      </c>
      <c r="B206" s="29" t="s">
        <v>202</v>
      </c>
      <c r="C206" s="29"/>
      <c r="D206" s="29"/>
      <c r="E206" s="30"/>
    </row>
    <row r="207" spans="1:5" ht="12.75" hidden="1" outlineLevel="7">
      <c r="A207" s="9" t="s">
        <v>170</v>
      </c>
      <c r="B207" s="27" t="s">
        <v>202</v>
      </c>
      <c r="C207" s="27" t="s">
        <v>171</v>
      </c>
      <c r="D207" s="27"/>
      <c r="E207" s="28"/>
    </row>
    <row r="208" spans="1:5" ht="22.5" hidden="1" outlineLevel="7">
      <c r="A208" s="24" t="s">
        <v>31</v>
      </c>
      <c r="B208" s="33" t="s">
        <v>202</v>
      </c>
      <c r="C208" s="33" t="s">
        <v>171</v>
      </c>
      <c r="D208" s="33" t="s">
        <v>32</v>
      </c>
      <c r="E208" s="34"/>
    </row>
    <row r="209" spans="1:5" ht="12.75">
      <c r="A209" s="10" t="s">
        <v>178</v>
      </c>
      <c r="B209" s="13"/>
      <c r="C209" s="13"/>
      <c r="D209" s="13"/>
      <c r="E209" s="16">
        <f>E94+E12</f>
        <v>40095486</v>
      </c>
    </row>
    <row r="210" ht="42.75" customHeight="1">
      <c r="A210" s="1"/>
    </row>
    <row r="211" ht="42.75" customHeight="1">
      <c r="A211" s="1"/>
    </row>
  </sheetData>
  <sheetProtection/>
  <mergeCells count="8">
    <mergeCell ref="A8:G8"/>
    <mergeCell ref="A9:G9"/>
    <mergeCell ref="A1:F1"/>
    <mergeCell ref="A3:E3"/>
    <mergeCell ref="A4:E4"/>
    <mergeCell ref="A5:E5"/>
    <mergeCell ref="A6:H6"/>
    <mergeCell ref="A7:G7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2017-10-15T16:58:12Z</cp:lastPrinted>
  <dcterms:created xsi:type="dcterms:W3CDTF">2002-03-11T10:22:12Z</dcterms:created>
  <dcterms:modified xsi:type="dcterms:W3CDTF">2017-12-12T07:34:58Z</dcterms:modified>
  <cp:category/>
  <cp:version/>
  <cp:contentType/>
  <cp:contentStatus/>
</cp:coreProperties>
</file>