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832" firstSheet="6" activeTab="6"/>
  </bookViews>
  <sheets>
    <sheet name="проект бюджета2014" sheetId="1" r:id="rId1"/>
    <sheet name="проект бюджета2015 (2)" sheetId="2" r:id="rId2"/>
    <sheet name="проект бюджета2015 (3)" sheetId="3" r:id="rId3"/>
    <sheet name=" бюджет 2015 (с изм)" sheetId="4" r:id="rId4"/>
    <sheet name="проект бюджета2017 (5)" sheetId="5" r:id="rId5"/>
    <sheet name="  проект бюджет2018,19,20 (7)" sheetId="6" r:id="rId6"/>
    <sheet name="  проект бюджет2018,19,20 (6)" sheetId="7" r:id="rId7"/>
    <sheet name="проект бюджета2017 (4)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<sst xmlns="http://schemas.openxmlformats.org/spreadsheetml/2006/main" count="1125" uniqueCount="170">
  <si>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</si>
  <si>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</si>
  <si>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</si>
  <si>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</si>
  <si>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</si>
  <si>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</si>
  <si>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</si>
  <si>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</si>
  <si>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</si>
  <si>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</si>
  <si>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</si>
  <si>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</si>
  <si>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</si>
  <si>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</si>
  <si>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</si>
  <si>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</si>
  <si>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</si>
  <si>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</si>
  <si>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</si>
  <si>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</si>
  <si>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</si>
  <si>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</si>
  <si>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</si>
  <si>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</si>
  <si>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</si>
  <si>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</si>
  <si>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</si>
  <si>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</si>
  <si>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</si>
  <si>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</si>
  <si>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</si>
  <si>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</si>
  <si>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</si>
  <si>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</si>
  <si>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</si>
  <si>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</si>
  <si>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</si>
  <si>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</si>
  <si>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</si>
  <si>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</si>
  <si>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</si>
  <si>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</si>
  <si>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</si>
  <si>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</si>
  <si>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</si>
  <si>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</si>
  <si>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</si>
  <si>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</si>
  <si>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</si>
  <si>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</si>
  <si>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</si>
  <si>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</si>
  <si>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</si>
  <si>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</si>
  <si>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</si>
  <si>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</si>
  <si>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</si>
  <si>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</si>
  <si>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</si>
  <si>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 xml:space="preserve">Благоустройство </t>
  </si>
  <si>
    <t>0503</t>
  </si>
  <si>
    <t>Дотация бюджетам  субъектов РФ и муницип. образований</t>
  </si>
  <si>
    <t>0200</t>
  </si>
  <si>
    <t xml:space="preserve">Рспределение бюджетных ассигнований по разделам и подразделам  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</si>
  <si>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</si>
  <si>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</si>
  <si>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</si>
  <si>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 xml:space="preserve">Жилищное  хозяйство(за счет найма) </t>
  </si>
  <si>
    <t>Общеэкономические  вопросы</t>
  </si>
  <si>
    <t>0401</t>
  </si>
  <si>
    <t>0505</t>
  </si>
  <si>
    <t>Меропрития  в области  жилищного хозяйства(в т ч кап ремонт)</t>
  </si>
  <si>
    <t>Доплаты к  пенсиям гос служащихсубъектов РФ и муниципальных служащих</t>
  </si>
  <si>
    <t>1001</t>
  </si>
  <si>
    <t>1401</t>
  </si>
  <si>
    <t>1102</t>
  </si>
  <si>
    <t>Реализация дополнительных меропиятий , направленных на снижение напряжености на рынке труда субъектов РФ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</si>
  <si>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</si>
  <si>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</si>
  <si>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</si>
  <si>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</si>
  <si>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</si>
  <si>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</si>
  <si>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</si>
  <si>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</si>
  <si>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</si>
  <si>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</si>
  <si>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</si>
  <si>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</si>
  <si>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</si>
  <si>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</si>
  <si>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</si>
  <si>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>ПРОЕКТ БЮДЖЕТА на 2014 год</t>
  </si>
  <si>
    <t>Бюджет на  2014 г.  тыс.руб.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</si>
  <si>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</si>
  <si>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</si>
  <si>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 классификации расходов бюджета Рождественского сельского поселения  на  2014 год</t>
  </si>
  <si>
    <t>ВЦП " Развитие   муниципальной службы в Рождественском СП на 2014-2018 гг"</t>
  </si>
  <si>
    <t xml:space="preserve">ВЦП " Энергосбережения и энергетической эффективности на территории Рождественского  СП на 2010-2014 гг" </t>
  </si>
  <si>
    <t>Дорожное хозяйство   ( ВЦП  " Содержание и ремонт дорог поселения на 2013-2014 гг)</t>
  </si>
  <si>
    <t>Сельское хозяйство( ВЦП Содействие  созданию  условий для развития с/х производства, сырья и продовольствия)</t>
  </si>
  <si>
    <t>№              от  " 21   "  ноября        2013 г.</t>
  </si>
  <si>
    <t xml:space="preserve">ВЦП " Энергосбережения и энергетической эффективности на территории Рождественского  СП на 2014-2016 гг" </t>
  </si>
  <si>
    <t xml:space="preserve"> классификации расходов бюджета Рождественского сельского поселения  на  2015 год</t>
  </si>
  <si>
    <t>ПРОЕКТ</t>
  </si>
  <si>
    <t>№     от  "   "         2014 г.</t>
  </si>
  <si>
    <t xml:space="preserve">озеленение </t>
  </si>
  <si>
    <t xml:space="preserve">Другие  общегосударственные вопросы  </t>
  </si>
  <si>
    <t>Сельское хозяйство Содействие  созданию  условий для развития с/х производства, сырья и продовольствия</t>
  </si>
  <si>
    <t>Дорожное хозяйство    ЦП  " Содержание и ремонт дорог поселения на 2015г</t>
  </si>
  <si>
    <t>ЦП " Развитие   муниципальной службы в Рождественском СП на 2015гг"</t>
  </si>
  <si>
    <t xml:space="preserve"> Предупреждение и ликвидация последствий чрезвычайных ситуаций и стихийных бедствий, гражданская оборона</t>
  </si>
  <si>
    <t xml:space="preserve"> Обеспечение противопожарной безопасности</t>
  </si>
  <si>
    <t xml:space="preserve"> Реализация дополнительных меропиятий , направленных на снижение напряжености на рынке труда субъектов РФ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</si>
  <si>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</si>
  <si>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</si>
  <si>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</si>
  <si>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</si>
  <si>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</si>
  <si>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</si>
  <si>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</si>
  <si>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</si>
  <si>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</si>
  <si>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>№     от  "   "  ноября        2014 г.</t>
  </si>
  <si>
    <t xml:space="preserve">Поддержка и развитие  малого предпринимательства  </t>
  </si>
  <si>
    <t>№     от  " 18 "  декабря   2014 г.</t>
  </si>
  <si>
    <t xml:space="preserve"> </t>
  </si>
  <si>
    <t>Поддержка и развитие малого предпринимательства</t>
  </si>
  <si>
    <t>№     от  "  "          2016 г.</t>
  </si>
  <si>
    <t xml:space="preserve"> классификации расходов бюджета Рождественского сельского поселения  на  2017 год</t>
  </si>
  <si>
    <t>Бюджет на  2017 г.  тыс.руб.</t>
  </si>
  <si>
    <t>3чх9100=27300*30,2=8245 х4 м=142,180</t>
  </si>
  <si>
    <t>25 чх9100=227500*30,2=68705=296205</t>
  </si>
  <si>
    <t>5чел*16000*12=96000</t>
  </si>
  <si>
    <t>500 эл\э +400 вав+200приоб +2400 ул</t>
  </si>
  <si>
    <t xml:space="preserve">2114,6 субсидия обл+200,0 трансферт </t>
  </si>
  <si>
    <t xml:space="preserve">560,8 адм ком </t>
  </si>
  <si>
    <t>учит на 0104</t>
  </si>
  <si>
    <t>№       от  "24  "ноября     2016 г.</t>
  </si>
  <si>
    <t xml:space="preserve">Проект </t>
  </si>
  <si>
    <t>Бюджет на  2018 г.  тыс.руб.</t>
  </si>
  <si>
    <t>Бюджет на  2020 г.  тыс.руб.</t>
  </si>
  <si>
    <t xml:space="preserve">Бюджет на 2019 г тыс руб </t>
  </si>
  <si>
    <t>200,00</t>
  </si>
  <si>
    <t>233,70</t>
  </si>
  <si>
    <t>100,0</t>
  </si>
  <si>
    <t>400,0</t>
  </si>
  <si>
    <t>70,00</t>
  </si>
  <si>
    <t xml:space="preserve">Формирование комфортной  городской среды </t>
  </si>
  <si>
    <t>100,00</t>
  </si>
  <si>
    <t>300,00</t>
  </si>
  <si>
    <t>265,00</t>
  </si>
  <si>
    <t>3000,00</t>
  </si>
  <si>
    <t>20,00</t>
  </si>
  <si>
    <t>1000,00</t>
  </si>
  <si>
    <t>4600,00</t>
  </si>
  <si>
    <t>220,00</t>
  </si>
  <si>
    <t>11000,00</t>
  </si>
  <si>
    <t>3400,00</t>
  </si>
  <si>
    <t>500,00</t>
  </si>
  <si>
    <t>129,00</t>
  </si>
  <si>
    <t>115</t>
  </si>
  <si>
    <t>800,00</t>
  </si>
  <si>
    <t xml:space="preserve"> классификации расходов бюджета Рождественского сельского поселения  на  2018год  и плановый период 2019-2020 год</t>
  </si>
  <si>
    <t>11200,30</t>
  </si>
  <si>
    <t>900,00</t>
  </si>
  <si>
    <t>700,00</t>
  </si>
  <si>
    <t>№       от  "23  "ноября       2017 г.</t>
  </si>
  <si>
    <t xml:space="preserve">энергосбережение </t>
  </si>
  <si>
    <t>№  37     от  "23  "ноября       2017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</si>
</sst>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sz val="10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76" fontId="1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/>
    </xf>
    <xf numFmtId="2" fontId="49" fillId="0" borderId="10" xfId="0" applyNumberFormat="1" applyFont="1" applyBorder="1" applyAlignment="1">
      <alignment horizontal="center" wrapText="1"/>
    </xf>
    <xf numFmtId="2" fontId="50" fillId="0" borderId="10" xfId="0" applyNumberFormat="1" applyFont="1" applyFill="1" applyBorder="1" applyAlignment="1">
      <alignment horizontal="center" wrapText="1"/>
    </xf>
    <xf numFmtId="2" fontId="50" fillId="0" borderId="10" xfId="0" applyNumberFormat="1" applyFont="1" applyBorder="1" applyAlignment="1">
      <alignment horizontal="center" wrapText="1"/>
    </xf>
    <xf numFmtId="2" fontId="50" fillId="0" borderId="11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34">
      <selection activeCell="D14" sqref="D14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5.375" style="2" customWidth="1"/>
    <col min="4" max="4" width="16.50390625" style="1" customWidth="1"/>
    <col min="5" max="16384" width="9.125" style="1" customWidth="1"/>
  </cols>
  <sheetData>
    <row r="1" spans="3:4" ht="12.75">
      <c r="C1" s="53" t="s">
        <v>50</v>
      </c>
      <c r="D1" s="53"/>
    </row>
    <row r="2" spans="3:4" ht="12.75">
      <c r="C2" s="3" t="s">
        <v>48</v>
      </c>
      <c r="D2" s="3"/>
    </row>
    <row r="3" spans="1:4" ht="12.75" customHeight="1">
      <c r="A3" s="3" t="s">
        <v>92</v>
      </c>
      <c r="B3" s="3"/>
      <c r="C3" s="53" t="s">
        <v>55</v>
      </c>
      <c r="D3" s="53"/>
    </row>
    <row r="4" spans="1:4" ht="12.75" customHeight="1">
      <c r="A4" s="3"/>
      <c r="B4" s="3"/>
      <c r="C4" s="54" t="s">
        <v>101</v>
      </c>
      <c r="D4" s="54"/>
    </row>
    <row r="5" spans="1:4" ht="15.75" customHeight="1">
      <c r="A5" s="3"/>
      <c r="B5" s="3"/>
      <c r="C5" s="4"/>
      <c r="D5" s="4"/>
    </row>
    <row r="6" spans="1:4" ht="0.75" customHeight="1" hidden="1">
      <c r="A6" s="59"/>
      <c r="B6" s="59"/>
      <c r="C6" s="59"/>
      <c r="D6" s="59"/>
    </row>
    <row r="7" spans="1:4" ht="12.75" customHeight="1">
      <c r="A7" s="55" t="s">
        <v>63</v>
      </c>
      <c r="B7" s="55"/>
      <c r="C7" s="55"/>
      <c r="D7" s="55"/>
    </row>
    <row r="8" spans="1:4" ht="12.75" customHeight="1">
      <c r="A8" s="55" t="s">
        <v>96</v>
      </c>
      <c r="B8" s="55"/>
      <c r="C8" s="55"/>
      <c r="D8" s="55"/>
    </row>
    <row r="9" spans="1:2" ht="1.5" customHeight="1">
      <c r="A9" s="5"/>
      <c r="B9" s="5"/>
    </row>
    <row r="10" spans="1:4" ht="21" customHeight="1">
      <c r="A10" s="56" t="s">
        <v>0</v>
      </c>
      <c r="B10" s="56" t="s">
        <v>1</v>
      </c>
      <c r="C10" s="56" t="s">
        <v>2</v>
      </c>
      <c r="D10" s="56" t="s">
        <v>93</v>
      </c>
    </row>
    <row r="11" spans="1:4" ht="16.5" customHeight="1">
      <c r="A11" s="57"/>
      <c r="B11" s="57"/>
      <c r="C11" s="57"/>
      <c r="D11" s="57"/>
    </row>
    <row r="12" spans="1:4" ht="9.75" customHeight="1">
      <c r="A12" s="58"/>
      <c r="B12" s="58"/>
      <c r="C12" s="58"/>
      <c r="D12" s="58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D14+D23+D26+D27+D28+D29</f>
        <v>9827.6</v>
      </c>
    </row>
    <row r="14" spans="1:4" s="9" customFormat="1" ht="30" customHeight="1">
      <c r="A14" s="17" t="s">
        <v>54</v>
      </c>
      <c r="B14" s="8"/>
      <c r="C14" s="11" t="s">
        <v>53</v>
      </c>
      <c r="D14" s="29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65</v>
      </c>
      <c r="B19" s="8"/>
      <c r="C19" s="11" t="s">
        <v>64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94</v>
      </c>
      <c r="B22" s="8"/>
      <c r="C22" s="11"/>
      <c r="D22" s="6"/>
    </row>
    <row r="23" spans="1:4" ht="16.5" customHeight="1">
      <c r="A23" s="10" t="s">
        <v>5</v>
      </c>
      <c r="B23" s="10"/>
      <c r="C23" s="11" t="s">
        <v>6</v>
      </c>
      <c r="D23" s="18">
        <v>8567.6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66</v>
      </c>
      <c r="B25" s="14"/>
      <c r="C25" s="15" t="s">
        <v>64</v>
      </c>
      <c r="D25" s="16" t="s">
        <v>80</v>
      </c>
    </row>
    <row r="26" spans="1:4" ht="16.5" customHeight="1">
      <c r="A26" s="17" t="s">
        <v>94</v>
      </c>
      <c r="B26" s="10"/>
      <c r="C26" s="11" t="s">
        <v>64</v>
      </c>
      <c r="D26" s="18">
        <v>360</v>
      </c>
    </row>
    <row r="27" spans="1:4" ht="12" customHeight="1">
      <c r="A27" s="14" t="s">
        <v>9</v>
      </c>
      <c r="B27" s="14"/>
      <c r="C27" s="15" t="s">
        <v>90</v>
      </c>
      <c r="D27" s="16">
        <v>100</v>
      </c>
    </row>
    <row r="28" spans="1:4" ht="12.75" customHeight="1">
      <c r="A28" s="10" t="s">
        <v>10</v>
      </c>
      <c r="B28" s="10"/>
      <c r="C28" s="11" t="s">
        <v>81</v>
      </c>
      <c r="D28" s="6">
        <v>500</v>
      </c>
    </row>
    <row r="29" spans="1:4" ht="27.75" customHeight="1">
      <c r="A29" s="10" t="s">
        <v>97</v>
      </c>
      <c r="B29" s="10"/>
      <c r="C29" s="11" t="s">
        <v>81</v>
      </c>
      <c r="D29" s="6">
        <v>60</v>
      </c>
    </row>
    <row r="30" spans="1:4" ht="12.75" customHeight="1">
      <c r="A30" s="13" t="s">
        <v>51</v>
      </c>
      <c r="B30" s="20" t="s">
        <v>62</v>
      </c>
      <c r="C30" s="11"/>
      <c r="D30" s="7">
        <f>D31</f>
        <v>304.5</v>
      </c>
    </row>
    <row r="31" spans="1:4" ht="12.75" customHeight="1">
      <c r="A31" s="10" t="s">
        <v>52</v>
      </c>
      <c r="B31" s="21"/>
      <c r="C31" s="11" t="s">
        <v>56</v>
      </c>
      <c r="D31" s="6">
        <v>304.5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D33+D34+D35</f>
        <v>700</v>
      </c>
    </row>
    <row r="33" spans="1:4" ht="24" customHeight="1">
      <c r="A33" s="10" t="s">
        <v>13</v>
      </c>
      <c r="B33" s="10"/>
      <c r="C33" s="11" t="s">
        <v>14</v>
      </c>
      <c r="D33" s="6">
        <v>200</v>
      </c>
    </row>
    <row r="34" spans="1:4" ht="12" customHeight="1">
      <c r="A34" s="10" t="s">
        <v>15</v>
      </c>
      <c r="B34" s="10"/>
      <c r="C34" s="11" t="s">
        <v>16</v>
      </c>
      <c r="D34" s="6">
        <v>500</v>
      </c>
    </row>
    <row r="35" spans="1:4" ht="24.75" customHeight="1" hidden="1">
      <c r="A35" s="25" t="s">
        <v>95</v>
      </c>
      <c r="B35" s="10"/>
      <c r="C35" s="11" t="s">
        <v>16</v>
      </c>
      <c r="D35" s="6"/>
    </row>
    <row r="36" spans="1:4" s="9" customFormat="1" ht="12.75" customHeight="1">
      <c r="A36" s="7" t="s">
        <v>17</v>
      </c>
      <c r="B36" s="8" t="s">
        <v>18</v>
      </c>
      <c r="C36" s="8"/>
      <c r="D36" s="7">
        <f>D38+D39+D40+D41</f>
        <v>1011.5</v>
      </c>
    </row>
    <row r="37" spans="1:4" s="9" customFormat="1" ht="0.75" customHeight="1" thickBot="1">
      <c r="A37" s="17" t="s">
        <v>68</v>
      </c>
      <c r="B37" s="8"/>
      <c r="C37" s="11" t="s">
        <v>69</v>
      </c>
      <c r="D37" s="6">
        <v>550</v>
      </c>
    </row>
    <row r="38" spans="1:4" s="9" customFormat="1" ht="25.5" customHeight="1" thickBot="1">
      <c r="A38" s="23" t="s">
        <v>76</v>
      </c>
      <c r="B38" s="8"/>
      <c r="C38" s="11" t="s">
        <v>69</v>
      </c>
      <c r="D38" s="6">
        <v>76.5</v>
      </c>
    </row>
    <row r="39" spans="1:4" s="9" customFormat="1" ht="26.25" customHeight="1" thickBot="1">
      <c r="A39" s="23" t="s">
        <v>100</v>
      </c>
      <c r="B39" s="8"/>
      <c r="C39" s="11" t="s">
        <v>19</v>
      </c>
      <c r="D39" s="6">
        <v>35</v>
      </c>
    </row>
    <row r="40" spans="1:4" s="9" customFormat="1" ht="24" customHeight="1" thickBot="1">
      <c r="A40" s="24" t="s">
        <v>91</v>
      </c>
      <c r="B40" s="8"/>
      <c r="C40" s="11" t="s">
        <v>24</v>
      </c>
      <c r="D40" s="6">
        <v>500</v>
      </c>
    </row>
    <row r="41" spans="1:4" s="9" customFormat="1" ht="27.75" customHeight="1" thickBot="1">
      <c r="A41" s="23" t="s">
        <v>99</v>
      </c>
      <c r="B41" s="8"/>
      <c r="C41" s="11" t="s">
        <v>24</v>
      </c>
      <c r="D41" s="6">
        <v>400</v>
      </c>
    </row>
    <row r="42" spans="1:4" s="9" customFormat="1" ht="13.5" customHeight="1" hidden="1">
      <c r="A42" s="24" t="s">
        <v>78</v>
      </c>
      <c r="B42" s="8"/>
      <c r="C42" s="11" t="s">
        <v>79</v>
      </c>
      <c r="D42" s="6"/>
    </row>
    <row r="43" spans="1:4" ht="30" customHeight="1" hidden="1" thickBot="1">
      <c r="A43" s="23"/>
      <c r="B43" s="10"/>
      <c r="C43" s="11"/>
      <c r="D43" s="6"/>
    </row>
    <row r="44" spans="1:4" ht="12.75" customHeight="1" hidden="1">
      <c r="A44" s="23" t="s">
        <v>77</v>
      </c>
      <c r="B44" s="10"/>
      <c r="C44" s="11" t="s">
        <v>19</v>
      </c>
      <c r="D44" s="6"/>
    </row>
    <row r="45" spans="1:4" ht="12.75" customHeight="1" hidden="1">
      <c r="A45" s="10" t="s">
        <v>20</v>
      </c>
      <c r="B45" s="10"/>
      <c r="C45" s="11" t="s">
        <v>21</v>
      </c>
      <c r="D45" s="6"/>
    </row>
    <row r="46" spans="1:4" ht="12.75" customHeight="1" hidden="1">
      <c r="A46" s="10" t="s">
        <v>22</v>
      </c>
      <c r="B46" s="10"/>
      <c r="C46" s="11" t="s">
        <v>23</v>
      </c>
      <c r="D46" s="6"/>
    </row>
    <row r="47" spans="1:4" ht="12.75" customHeight="1" hidden="1">
      <c r="A47" s="10" t="s">
        <v>57</v>
      </c>
      <c r="B47" s="10"/>
      <c r="C47" s="11" t="s">
        <v>24</v>
      </c>
      <c r="D47" s="6"/>
    </row>
    <row r="48" spans="1:4" ht="15" customHeight="1" hidden="1">
      <c r="A48" s="10" t="s">
        <v>25</v>
      </c>
      <c r="B48" s="10"/>
      <c r="C48" s="11" t="s">
        <v>58</v>
      </c>
      <c r="D48" s="6"/>
    </row>
    <row r="49" spans="1:4" s="9" customFormat="1" ht="12.75" customHeight="1">
      <c r="A49" s="7" t="s">
        <v>26</v>
      </c>
      <c r="B49" s="8" t="s">
        <v>27</v>
      </c>
      <c r="C49" s="8"/>
      <c r="D49" s="7">
        <f>D50+D51+D52+D53</f>
        <v>4690</v>
      </c>
    </row>
    <row r="50" spans="1:4" s="12" customFormat="1" ht="12.75" customHeight="1">
      <c r="A50" s="10" t="s">
        <v>67</v>
      </c>
      <c r="B50" s="10"/>
      <c r="C50" s="11" t="s">
        <v>28</v>
      </c>
      <c r="D50" s="29">
        <v>350</v>
      </c>
    </row>
    <row r="51" spans="1:4" s="12" customFormat="1" ht="13.5" customHeight="1">
      <c r="A51" s="10" t="s">
        <v>71</v>
      </c>
      <c r="B51" s="10"/>
      <c r="C51" s="11" t="s">
        <v>28</v>
      </c>
      <c r="D51" s="6">
        <v>450</v>
      </c>
    </row>
    <row r="52" spans="1:4" ht="14.25" customHeight="1">
      <c r="A52" s="28" t="s">
        <v>59</v>
      </c>
      <c r="B52" s="10"/>
      <c r="C52" s="11" t="s">
        <v>60</v>
      </c>
      <c r="D52" s="7">
        <f>D56+D57+D58+D59</f>
        <v>3890</v>
      </c>
    </row>
    <row r="53" spans="1:4" ht="12.75" customHeight="1" hidden="1">
      <c r="A53" s="10" t="s">
        <v>29</v>
      </c>
      <c r="B53" s="10"/>
      <c r="C53" s="11" t="s">
        <v>70</v>
      </c>
      <c r="D53" s="6"/>
    </row>
    <row r="54" spans="1:4" ht="14.25" customHeight="1" hidden="1">
      <c r="A54" s="10"/>
      <c r="B54" s="10"/>
      <c r="C54" s="11"/>
      <c r="D54" s="6"/>
    </row>
    <row r="55" spans="1:4" ht="5.25" customHeight="1" hidden="1">
      <c r="A55" s="10"/>
      <c r="B55" s="10"/>
      <c r="C55" s="11"/>
      <c r="D55" s="6"/>
    </row>
    <row r="56" spans="1:4" ht="14.25" customHeight="1">
      <c r="A56" s="10" t="s">
        <v>82</v>
      </c>
      <c r="B56" s="10"/>
      <c r="C56" s="11" t="s">
        <v>60</v>
      </c>
      <c r="D56" s="6">
        <v>2000</v>
      </c>
    </row>
    <row r="57" spans="1:4" ht="26.25">
      <c r="A57" s="10" t="s">
        <v>98</v>
      </c>
      <c r="B57" s="10"/>
      <c r="C57" s="11" t="s">
        <v>60</v>
      </c>
      <c r="D57" s="6">
        <v>120</v>
      </c>
    </row>
    <row r="58" spans="1:4" ht="14.25" customHeight="1">
      <c r="A58" s="10" t="s">
        <v>83</v>
      </c>
      <c r="B58" s="10"/>
      <c r="C58" s="11" t="s">
        <v>60</v>
      </c>
      <c r="D58" s="6">
        <v>50</v>
      </c>
    </row>
    <row r="59" spans="1:4" ht="14.25" customHeight="1">
      <c r="A59" s="26" t="s">
        <v>84</v>
      </c>
      <c r="B59" s="10"/>
      <c r="C59" s="11" t="s">
        <v>60</v>
      </c>
      <c r="D59" s="29">
        <v>1720</v>
      </c>
    </row>
    <row r="60" spans="1:4" s="9" customFormat="1" ht="12.75" customHeight="1">
      <c r="A60" s="7" t="s">
        <v>30</v>
      </c>
      <c r="B60" s="8" t="s">
        <v>31</v>
      </c>
      <c r="C60" s="8"/>
      <c r="D60" s="7">
        <f>SUM(D61:D61)</f>
        <v>160</v>
      </c>
    </row>
    <row r="61" spans="1:4" ht="12.75" customHeight="1">
      <c r="A61" s="10" t="s">
        <v>32</v>
      </c>
      <c r="B61" s="10"/>
      <c r="C61" s="11" t="s">
        <v>33</v>
      </c>
      <c r="D61" s="6">
        <v>160</v>
      </c>
    </row>
    <row r="62" spans="1:4" s="9" customFormat="1" ht="16.5" customHeight="1">
      <c r="A62" s="7" t="s">
        <v>34</v>
      </c>
      <c r="B62" s="8" t="s">
        <v>35</v>
      </c>
      <c r="C62" s="8"/>
      <c r="D62" s="7">
        <f>D63</f>
        <v>8684.6</v>
      </c>
    </row>
    <row r="63" spans="1:4" ht="12.75" customHeight="1">
      <c r="A63" s="10" t="s">
        <v>89</v>
      </c>
      <c r="B63" s="10"/>
      <c r="C63" s="11" t="s">
        <v>36</v>
      </c>
      <c r="D63" s="6">
        <f>D67+D68+D69</f>
        <v>8684.6</v>
      </c>
    </row>
    <row r="64" spans="1:4" ht="12.75" customHeight="1" hidden="1">
      <c r="A64" s="10" t="s">
        <v>37</v>
      </c>
      <c r="B64" s="10"/>
      <c r="C64" s="11" t="s">
        <v>38</v>
      </c>
      <c r="D64" s="6"/>
    </row>
    <row r="65" spans="1:4" ht="12.75" customHeight="1" hidden="1">
      <c r="A65" s="10" t="s">
        <v>39</v>
      </c>
      <c r="B65" s="10"/>
      <c r="C65" s="11" t="s">
        <v>40</v>
      </c>
      <c r="D65" s="6"/>
    </row>
    <row r="66" spans="1:4" ht="25.5" customHeight="1" hidden="1">
      <c r="A66" s="10" t="s">
        <v>41</v>
      </c>
      <c r="B66" s="10"/>
      <c r="C66" s="11" t="s">
        <v>42</v>
      </c>
      <c r="D66" s="6"/>
    </row>
    <row r="67" spans="1:4" ht="14.25" customHeight="1">
      <c r="A67" s="14" t="s">
        <v>85</v>
      </c>
      <c r="B67" s="10"/>
      <c r="C67" s="11" t="s">
        <v>36</v>
      </c>
      <c r="D67" s="6">
        <v>6710</v>
      </c>
    </row>
    <row r="68" spans="1:4" ht="12" customHeight="1">
      <c r="A68" s="14" t="s">
        <v>86</v>
      </c>
      <c r="B68" s="10"/>
      <c r="C68" s="11" t="s">
        <v>36</v>
      </c>
      <c r="D68" s="6">
        <v>1714.6</v>
      </c>
    </row>
    <row r="69" spans="1:4" ht="12.75" customHeight="1">
      <c r="A69" s="14" t="s">
        <v>87</v>
      </c>
      <c r="B69" s="10"/>
      <c r="C69" s="11" t="s">
        <v>36</v>
      </c>
      <c r="D69" s="6">
        <v>260</v>
      </c>
    </row>
    <row r="70" spans="1:4" ht="16.5" customHeight="1">
      <c r="A70" s="27" t="s">
        <v>88</v>
      </c>
      <c r="B70" s="7">
        <v>1001</v>
      </c>
      <c r="C70" s="11"/>
      <c r="D70" s="7">
        <v>470</v>
      </c>
    </row>
    <row r="71" spans="1:4" ht="27" customHeight="1">
      <c r="A71" s="10" t="s">
        <v>72</v>
      </c>
      <c r="B71" s="10"/>
      <c r="C71" s="11" t="s">
        <v>73</v>
      </c>
      <c r="D71" s="6">
        <v>470</v>
      </c>
    </row>
    <row r="72" spans="1:4" s="9" customFormat="1" ht="12.75" customHeight="1">
      <c r="A72" s="7" t="s">
        <v>43</v>
      </c>
      <c r="B72" s="8" t="s">
        <v>75</v>
      </c>
      <c r="C72" s="8"/>
      <c r="D72" s="7">
        <f>D73</f>
        <v>140</v>
      </c>
    </row>
    <row r="73" spans="1:4" ht="12.75" customHeight="1">
      <c r="A73" s="10" t="s">
        <v>44</v>
      </c>
      <c r="B73" s="10"/>
      <c r="C73" s="11" t="s">
        <v>75</v>
      </c>
      <c r="D73" s="6">
        <v>140</v>
      </c>
    </row>
    <row r="74" spans="1:4" s="9" customFormat="1" ht="12.75" customHeight="1" hidden="1">
      <c r="A74" s="7" t="s">
        <v>45</v>
      </c>
      <c r="B74" s="8">
        <v>1000</v>
      </c>
      <c r="C74" s="8"/>
      <c r="D74" s="7"/>
    </row>
    <row r="75" spans="1:4" ht="14.25" customHeight="1" hidden="1">
      <c r="A75" s="10" t="s">
        <v>46</v>
      </c>
      <c r="B75" s="10"/>
      <c r="C75" s="11">
        <v>1006</v>
      </c>
      <c r="D75" s="6"/>
    </row>
    <row r="76" spans="1:4" ht="0.75" customHeight="1">
      <c r="A76" s="7" t="s">
        <v>49</v>
      </c>
      <c r="B76" s="7">
        <v>1400</v>
      </c>
      <c r="C76" s="11"/>
      <c r="D76" s="7"/>
    </row>
    <row r="77" spans="1:4" ht="14.25" customHeight="1" hidden="1">
      <c r="A77" s="10" t="s">
        <v>61</v>
      </c>
      <c r="B77" s="10"/>
      <c r="C77" s="11" t="s">
        <v>74</v>
      </c>
      <c r="D77" s="22"/>
    </row>
    <row r="78" spans="1:4" ht="14.25" customHeight="1">
      <c r="A78" s="13" t="s">
        <v>47</v>
      </c>
      <c r="B78" s="13"/>
      <c r="C78" s="7"/>
      <c r="D78" s="19">
        <f>D13+D30+D32+D36+D49+D60+D62+D70+D72</f>
        <v>25988.199999999997</v>
      </c>
    </row>
    <row r="79" ht="14.25" customHeight="1"/>
    <row r="80" spans="1:4" s="9" customFormat="1" ht="12.75" customHeight="1">
      <c r="A80" s="1"/>
      <c r="B80" s="1"/>
      <c r="C80" s="2"/>
      <c r="D80" s="1"/>
    </row>
  </sheetData>
  <sheetProtection/>
  <mergeCells count="10">
    <mergeCell ref="C1:D1"/>
    <mergeCell ref="C4:D4"/>
    <mergeCell ref="C3:D3"/>
    <mergeCell ref="A8:D8"/>
    <mergeCell ref="A10:A12"/>
    <mergeCell ref="B10:B12"/>
    <mergeCell ref="C10:C12"/>
    <mergeCell ref="D10:D12"/>
    <mergeCell ref="A6:D6"/>
    <mergeCell ref="A7:D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8">
      <selection activeCell="D34" sqref="D34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4" width="16.50390625" style="1" customWidth="1"/>
    <col min="5" max="16384" width="9.125" style="1" customWidth="1"/>
  </cols>
  <sheetData>
    <row r="1" spans="3:4" ht="12.75">
      <c r="C1" s="53" t="s">
        <v>50</v>
      </c>
      <c r="D1" s="53"/>
    </row>
    <row r="2" spans="1:4" ht="12.75">
      <c r="A2" s="1" t="s">
        <v>104</v>
      </c>
      <c r="C2" s="3" t="s">
        <v>48</v>
      </c>
      <c r="D2" s="3"/>
    </row>
    <row r="3" spans="1:4" ht="12.75" customHeight="1">
      <c r="A3" s="3"/>
      <c r="B3" s="3"/>
      <c r="C3" s="53" t="s">
        <v>55</v>
      </c>
      <c r="D3" s="53"/>
    </row>
    <row r="4" spans="1:4" ht="12.75" customHeight="1">
      <c r="A4" s="3"/>
      <c r="B4" s="3"/>
      <c r="C4" s="54" t="s">
        <v>105</v>
      </c>
      <c r="D4" s="54"/>
    </row>
    <row r="5" spans="1:4" ht="15.75" customHeight="1">
      <c r="A5" s="3"/>
      <c r="B5" s="3"/>
      <c r="C5" s="4"/>
      <c r="D5" s="4"/>
    </row>
    <row r="6" spans="1:4" ht="0.75" customHeight="1" hidden="1">
      <c r="A6" s="59"/>
      <c r="B6" s="59"/>
      <c r="C6" s="59"/>
      <c r="D6" s="59"/>
    </row>
    <row r="7" spans="1:4" ht="12.75" customHeight="1">
      <c r="A7" s="55" t="s">
        <v>63</v>
      </c>
      <c r="B7" s="55"/>
      <c r="C7" s="55"/>
      <c r="D7" s="55"/>
    </row>
    <row r="8" spans="1:4" ht="12.75" customHeight="1">
      <c r="A8" s="55" t="s">
        <v>103</v>
      </c>
      <c r="B8" s="55"/>
      <c r="C8" s="55"/>
      <c r="D8" s="55"/>
    </row>
    <row r="9" spans="1:2" ht="1.5" customHeight="1">
      <c r="A9" s="5"/>
      <c r="B9" s="5"/>
    </row>
    <row r="10" spans="1:4" ht="21" customHeight="1">
      <c r="A10" s="56" t="s">
        <v>0</v>
      </c>
      <c r="B10" s="56" t="s">
        <v>1</v>
      </c>
      <c r="C10" s="56" t="s">
        <v>2</v>
      </c>
      <c r="D10" s="56" t="s">
        <v>93</v>
      </c>
    </row>
    <row r="11" spans="1:4" ht="16.5" customHeight="1">
      <c r="A11" s="57"/>
      <c r="B11" s="57"/>
      <c r="C11" s="57"/>
      <c r="D11" s="57"/>
    </row>
    <row r="12" spans="1:4" ht="9.75" customHeight="1">
      <c r="A12" s="58"/>
      <c r="B12" s="58"/>
      <c r="C12" s="58"/>
      <c r="D12" s="58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D14+D23+D26+D27+D28+D29</f>
        <v>9710</v>
      </c>
    </row>
    <row r="14" spans="1:4" s="9" customFormat="1" ht="30" customHeight="1">
      <c r="A14" s="17" t="s">
        <v>54</v>
      </c>
      <c r="B14" s="8"/>
      <c r="C14" s="11" t="s">
        <v>53</v>
      </c>
      <c r="D14" s="30">
        <v>250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65</v>
      </c>
      <c r="B19" s="8"/>
      <c r="C19" s="11" t="s">
        <v>64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94</v>
      </c>
      <c r="B22" s="8"/>
      <c r="C22" s="11"/>
      <c r="D22" s="6"/>
    </row>
    <row r="23" spans="1:4" ht="16.5" customHeight="1">
      <c r="A23" s="10" t="s">
        <v>5</v>
      </c>
      <c r="B23" s="10"/>
      <c r="C23" s="11" t="s">
        <v>6</v>
      </c>
      <c r="D23" s="18">
        <v>8700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66</v>
      </c>
      <c r="B25" s="14"/>
      <c r="C25" s="15" t="s">
        <v>64</v>
      </c>
      <c r="D25" s="16" t="s">
        <v>80</v>
      </c>
    </row>
    <row r="26" spans="1:4" ht="16.5" customHeight="1">
      <c r="A26" s="17" t="s">
        <v>94</v>
      </c>
      <c r="B26" s="10"/>
      <c r="C26" s="11" t="s">
        <v>64</v>
      </c>
      <c r="D26" s="18"/>
    </row>
    <row r="27" spans="1:4" ht="12" customHeight="1">
      <c r="A27" s="14" t="s">
        <v>9</v>
      </c>
      <c r="B27" s="14"/>
      <c r="C27" s="15" t="s">
        <v>90</v>
      </c>
      <c r="D27" s="16">
        <v>100</v>
      </c>
    </row>
    <row r="28" spans="1:4" ht="12.75" customHeight="1">
      <c r="A28" s="10" t="s">
        <v>10</v>
      </c>
      <c r="B28" s="10"/>
      <c r="C28" s="11" t="s">
        <v>81</v>
      </c>
      <c r="D28" s="6">
        <v>600</v>
      </c>
    </row>
    <row r="29" spans="1:4" ht="27.75" customHeight="1">
      <c r="A29" s="10" t="s">
        <v>110</v>
      </c>
      <c r="B29" s="10"/>
      <c r="C29" s="11" t="s">
        <v>81</v>
      </c>
      <c r="D29" s="6">
        <v>60</v>
      </c>
    </row>
    <row r="30" spans="1:4" ht="12.75" customHeight="1">
      <c r="A30" s="13" t="s">
        <v>51</v>
      </c>
      <c r="B30" s="20" t="s">
        <v>62</v>
      </c>
      <c r="C30" s="11"/>
      <c r="D30" s="7">
        <f>D31</f>
        <v>304.5</v>
      </c>
    </row>
    <row r="31" spans="1:4" ht="12.75" customHeight="1">
      <c r="A31" s="10" t="s">
        <v>52</v>
      </c>
      <c r="B31" s="21"/>
      <c r="C31" s="11" t="s">
        <v>56</v>
      </c>
      <c r="D31" s="6">
        <v>304.5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D34+D35+D36</f>
        <v>500</v>
      </c>
    </row>
    <row r="33" spans="1:4" s="9" customFormat="1" ht="25.5" customHeight="1" hidden="1">
      <c r="A33" s="7"/>
      <c r="B33" s="8"/>
      <c r="C33" s="8"/>
      <c r="D33" s="7"/>
    </row>
    <row r="34" spans="1:4" ht="24" customHeight="1">
      <c r="A34" s="10" t="s">
        <v>13</v>
      </c>
      <c r="B34" s="10"/>
      <c r="C34" s="11" t="s">
        <v>14</v>
      </c>
      <c r="D34" s="6">
        <v>200</v>
      </c>
    </row>
    <row r="35" spans="1:4" ht="16.5" customHeight="1">
      <c r="A35" s="10" t="s">
        <v>15</v>
      </c>
      <c r="B35" s="10"/>
      <c r="C35" s="11" t="s">
        <v>16</v>
      </c>
      <c r="D35" s="6">
        <v>300</v>
      </c>
    </row>
    <row r="36" spans="1:4" ht="24.75" customHeight="1" hidden="1">
      <c r="A36" s="25" t="s">
        <v>95</v>
      </c>
      <c r="B36" s="10"/>
      <c r="C36" s="11" t="s">
        <v>16</v>
      </c>
      <c r="D36" s="6"/>
    </row>
    <row r="37" spans="1:4" s="9" customFormat="1" ht="18" customHeight="1">
      <c r="A37" s="7" t="s">
        <v>17</v>
      </c>
      <c r="B37" s="8" t="s">
        <v>18</v>
      </c>
      <c r="C37" s="8"/>
      <c r="D37" s="7">
        <f>D40+D42+D44+D52</f>
        <v>3645</v>
      </c>
    </row>
    <row r="38" spans="1:4" s="9" customFormat="1" ht="0.75" customHeight="1">
      <c r="A38" s="17" t="s">
        <v>68</v>
      </c>
      <c r="B38" s="8"/>
      <c r="C38" s="11" t="s">
        <v>69</v>
      </c>
      <c r="D38" s="6">
        <v>550</v>
      </c>
    </row>
    <row r="39" spans="1:4" s="9" customFormat="1" ht="0.75" customHeight="1" thickBot="1">
      <c r="A39" s="31"/>
      <c r="B39" s="8"/>
      <c r="C39" s="11"/>
      <c r="D39" s="6"/>
    </row>
    <row r="40" spans="1:4" s="9" customFormat="1" ht="25.5" customHeight="1" thickBot="1">
      <c r="A40" s="23" t="s">
        <v>76</v>
      </c>
      <c r="B40" s="8"/>
      <c r="C40" s="11" t="s">
        <v>69</v>
      </c>
      <c r="D40" s="6">
        <v>90</v>
      </c>
    </row>
    <row r="41" spans="1:4" s="9" customFormat="1" ht="25.5" customHeight="1" hidden="1" thickBot="1">
      <c r="A41" s="23"/>
      <c r="B41" s="8"/>
      <c r="C41" s="11"/>
      <c r="D41" s="6"/>
    </row>
    <row r="42" spans="1:4" s="9" customFormat="1" ht="25.5" customHeight="1" thickBot="1">
      <c r="A42" s="23" t="s">
        <v>108</v>
      </c>
      <c r="B42" s="8"/>
      <c r="C42" s="11" t="s">
        <v>19</v>
      </c>
      <c r="D42" s="6">
        <v>35</v>
      </c>
    </row>
    <row r="43" spans="1:4" s="9" customFormat="1" ht="25.5" customHeight="1" hidden="1" thickBot="1">
      <c r="A43" s="24" t="s">
        <v>91</v>
      </c>
      <c r="B43" s="8"/>
      <c r="C43" s="11" t="s">
        <v>24</v>
      </c>
      <c r="D43" s="6">
        <v>300</v>
      </c>
    </row>
    <row r="44" spans="1:4" s="9" customFormat="1" ht="27.75" customHeight="1" thickBot="1">
      <c r="A44" s="23" t="s">
        <v>109</v>
      </c>
      <c r="B44" s="8"/>
      <c r="C44" s="11" t="s">
        <v>24</v>
      </c>
      <c r="D44" s="6">
        <v>3070</v>
      </c>
    </row>
    <row r="45" spans="1:4" s="9" customFormat="1" ht="13.5" customHeight="1" hidden="1">
      <c r="A45" s="24" t="s">
        <v>78</v>
      </c>
      <c r="B45" s="8"/>
      <c r="C45" s="11" t="s">
        <v>79</v>
      </c>
      <c r="D45" s="6"/>
    </row>
    <row r="46" spans="1:4" ht="30" customHeight="1" hidden="1" thickBot="1">
      <c r="A46" s="23"/>
      <c r="B46" s="10"/>
      <c r="C46" s="11"/>
      <c r="D46" s="6"/>
    </row>
    <row r="47" spans="1:4" ht="12.75" customHeight="1" hidden="1">
      <c r="A47" s="23" t="s">
        <v>77</v>
      </c>
      <c r="B47" s="10"/>
      <c r="C47" s="11" t="s">
        <v>19</v>
      </c>
      <c r="D47" s="6"/>
    </row>
    <row r="48" spans="1:4" ht="12.75" customHeight="1" hidden="1">
      <c r="A48" s="10" t="s">
        <v>20</v>
      </c>
      <c r="B48" s="10"/>
      <c r="C48" s="11" t="s">
        <v>21</v>
      </c>
      <c r="D48" s="6"/>
    </row>
    <row r="49" spans="1:4" ht="12.75" customHeight="1" hidden="1">
      <c r="A49" s="10" t="s">
        <v>22</v>
      </c>
      <c r="B49" s="10"/>
      <c r="C49" s="11" t="s">
        <v>23</v>
      </c>
      <c r="D49" s="6"/>
    </row>
    <row r="50" spans="1:4" ht="12.75" customHeight="1" hidden="1">
      <c r="A50" s="10" t="s">
        <v>57</v>
      </c>
      <c r="B50" s="10"/>
      <c r="C50" s="11" t="s">
        <v>24</v>
      </c>
      <c r="D50" s="6"/>
    </row>
    <row r="51" spans="1:4" ht="15" customHeight="1" hidden="1">
      <c r="A51" s="10" t="s">
        <v>25</v>
      </c>
      <c r="B51" s="10"/>
      <c r="C51" s="11" t="s">
        <v>58</v>
      </c>
      <c r="D51" s="6"/>
    </row>
    <row r="52" spans="1:4" s="9" customFormat="1" ht="18.75" customHeight="1" thickBot="1">
      <c r="A52" s="23" t="s">
        <v>107</v>
      </c>
      <c r="B52" s="8"/>
      <c r="C52" s="11" t="s">
        <v>58</v>
      </c>
      <c r="D52" s="6">
        <v>450</v>
      </c>
    </row>
    <row r="53" spans="1:4" s="9" customFormat="1" ht="12.75" customHeight="1">
      <c r="A53" s="7" t="s">
        <v>26</v>
      </c>
      <c r="B53" s="8" t="s">
        <v>27</v>
      </c>
      <c r="C53" s="8"/>
      <c r="D53" s="7">
        <f>D54+D55+D56+D57</f>
        <v>6740</v>
      </c>
    </row>
    <row r="54" spans="1:4" s="12" customFormat="1" ht="12.75" customHeight="1">
      <c r="A54" s="10" t="s">
        <v>67</v>
      </c>
      <c r="B54" s="10"/>
      <c r="C54" s="11" t="s">
        <v>28</v>
      </c>
      <c r="D54" s="30">
        <v>300</v>
      </c>
    </row>
    <row r="55" spans="1:4" s="12" customFormat="1" ht="15" customHeight="1">
      <c r="A55" s="10" t="s">
        <v>71</v>
      </c>
      <c r="B55" s="10"/>
      <c r="C55" s="11" t="s">
        <v>28</v>
      </c>
      <c r="D55" s="6">
        <v>1200</v>
      </c>
    </row>
    <row r="56" spans="1:4" ht="14.25" customHeight="1">
      <c r="A56" s="28" t="s">
        <v>59</v>
      </c>
      <c r="B56" s="10"/>
      <c r="C56" s="11" t="s">
        <v>60</v>
      </c>
      <c r="D56" s="7">
        <f>D60+D62+D63+D64</f>
        <v>5240</v>
      </c>
    </row>
    <row r="57" spans="1:4" ht="12.75" customHeight="1" hidden="1">
      <c r="A57" s="10" t="s">
        <v>29</v>
      </c>
      <c r="B57" s="10"/>
      <c r="C57" s="11" t="s">
        <v>70</v>
      </c>
      <c r="D57" s="6"/>
    </row>
    <row r="58" spans="1:4" ht="14.25" customHeight="1" hidden="1">
      <c r="A58" s="10"/>
      <c r="B58" s="10"/>
      <c r="C58" s="11"/>
      <c r="D58" s="6"/>
    </row>
    <row r="59" spans="1:4" ht="5.25" customHeight="1" hidden="1">
      <c r="A59" s="10"/>
      <c r="B59" s="10"/>
      <c r="C59" s="11"/>
      <c r="D59" s="6"/>
    </row>
    <row r="60" spans="1:4" ht="12" customHeight="1">
      <c r="A60" s="10" t="s">
        <v>82</v>
      </c>
      <c r="B60" s="10"/>
      <c r="C60" s="11" t="s">
        <v>60</v>
      </c>
      <c r="D60" s="6">
        <v>2550</v>
      </c>
    </row>
    <row r="61" spans="1:4" ht="26.25" hidden="1">
      <c r="A61" s="10" t="s">
        <v>102</v>
      </c>
      <c r="B61" s="10"/>
      <c r="C61" s="11" t="s">
        <v>60</v>
      </c>
      <c r="D61" s="6">
        <v>150</v>
      </c>
    </row>
    <row r="62" spans="1:4" ht="14.25" customHeight="1">
      <c r="A62" s="10" t="s">
        <v>83</v>
      </c>
      <c r="B62" s="10"/>
      <c r="C62" s="11" t="s">
        <v>60</v>
      </c>
      <c r="D62" s="6">
        <v>150</v>
      </c>
    </row>
    <row r="63" spans="1:4" ht="14.25" customHeight="1">
      <c r="A63" s="26" t="s">
        <v>106</v>
      </c>
      <c r="B63" s="10"/>
      <c r="C63" s="11" t="s">
        <v>60</v>
      </c>
      <c r="D63" s="6">
        <v>240</v>
      </c>
    </row>
    <row r="64" spans="1:4" ht="15" customHeight="1">
      <c r="A64" s="26" t="s">
        <v>84</v>
      </c>
      <c r="B64" s="10"/>
      <c r="C64" s="11" t="s">
        <v>60</v>
      </c>
      <c r="D64" s="30">
        <v>2300</v>
      </c>
    </row>
    <row r="65" spans="1:4" s="9" customFormat="1" ht="12.75" customHeight="1">
      <c r="A65" s="7" t="s">
        <v>30</v>
      </c>
      <c r="B65" s="8" t="s">
        <v>31</v>
      </c>
      <c r="C65" s="8"/>
      <c r="D65" s="7">
        <f>SUM(D66:D66)</f>
        <v>160</v>
      </c>
    </row>
    <row r="66" spans="1:4" ht="12.75" customHeight="1">
      <c r="A66" s="10" t="s">
        <v>32</v>
      </c>
      <c r="B66" s="10"/>
      <c r="C66" s="11" t="s">
        <v>33</v>
      </c>
      <c r="D66" s="6">
        <v>160</v>
      </c>
    </row>
    <row r="67" spans="1:4" s="9" customFormat="1" ht="16.5" customHeight="1">
      <c r="A67" s="7" t="s">
        <v>34</v>
      </c>
      <c r="B67" s="8" t="s">
        <v>35</v>
      </c>
      <c r="C67" s="8"/>
      <c r="D67" s="7">
        <f>D68</f>
        <v>9645.4</v>
      </c>
    </row>
    <row r="68" spans="1:4" ht="12.75" customHeight="1">
      <c r="A68" s="10" t="s">
        <v>89</v>
      </c>
      <c r="B68" s="10"/>
      <c r="C68" s="11" t="s">
        <v>36</v>
      </c>
      <c r="D68" s="6">
        <f>D72+D73+D74</f>
        <v>9645.4</v>
      </c>
    </row>
    <row r="69" spans="1:4" ht="12.75" customHeight="1" hidden="1">
      <c r="A69" s="10" t="s">
        <v>37</v>
      </c>
      <c r="B69" s="10"/>
      <c r="C69" s="11" t="s">
        <v>38</v>
      </c>
      <c r="D69" s="6"/>
    </row>
    <row r="70" spans="1:4" ht="12.75" customHeight="1" hidden="1">
      <c r="A70" s="10" t="s">
        <v>39</v>
      </c>
      <c r="B70" s="10"/>
      <c r="C70" s="11" t="s">
        <v>40</v>
      </c>
      <c r="D70" s="6"/>
    </row>
    <row r="71" spans="1:4" ht="25.5" customHeight="1" hidden="1">
      <c r="A71" s="10" t="s">
        <v>41</v>
      </c>
      <c r="B71" s="10"/>
      <c r="C71" s="11" t="s">
        <v>42</v>
      </c>
      <c r="D71" s="6"/>
    </row>
    <row r="72" spans="1:4" ht="14.25" customHeight="1">
      <c r="A72" s="14" t="s">
        <v>85</v>
      </c>
      <c r="B72" s="10"/>
      <c r="C72" s="11" t="s">
        <v>36</v>
      </c>
      <c r="D72" s="6">
        <v>7425.4</v>
      </c>
    </row>
    <row r="73" spans="1:4" ht="12" customHeight="1">
      <c r="A73" s="14" t="s">
        <v>86</v>
      </c>
      <c r="B73" s="10"/>
      <c r="C73" s="11" t="s">
        <v>36</v>
      </c>
      <c r="D73" s="6">
        <v>1950</v>
      </c>
    </row>
    <row r="74" spans="1:4" ht="12.75" customHeight="1">
      <c r="A74" s="14" t="s">
        <v>87</v>
      </c>
      <c r="B74" s="10"/>
      <c r="C74" s="11" t="s">
        <v>36</v>
      </c>
      <c r="D74" s="6">
        <v>270</v>
      </c>
    </row>
    <row r="75" spans="1:4" ht="16.5" customHeight="1">
      <c r="A75" s="27" t="s">
        <v>88</v>
      </c>
      <c r="B75" s="7">
        <v>1001</v>
      </c>
      <c r="C75" s="11"/>
      <c r="D75" s="7">
        <v>825</v>
      </c>
    </row>
    <row r="76" spans="1:4" ht="27" customHeight="1">
      <c r="A76" s="10" t="s">
        <v>72</v>
      </c>
      <c r="B76" s="10"/>
      <c r="C76" s="11" t="s">
        <v>73</v>
      </c>
      <c r="D76" s="6">
        <v>825</v>
      </c>
    </row>
    <row r="77" spans="1:4" s="9" customFormat="1" ht="12.75" customHeight="1">
      <c r="A77" s="7" t="s">
        <v>43</v>
      </c>
      <c r="B77" s="8" t="s">
        <v>75</v>
      </c>
      <c r="C77" s="8"/>
      <c r="D77" s="7">
        <f>D78</f>
        <v>250</v>
      </c>
    </row>
    <row r="78" spans="1:4" ht="12.75" customHeight="1">
      <c r="A78" s="10" t="s">
        <v>44</v>
      </c>
      <c r="B78" s="10"/>
      <c r="C78" s="11" t="s">
        <v>75</v>
      </c>
      <c r="D78" s="6">
        <v>250</v>
      </c>
    </row>
    <row r="79" spans="1:4" s="9" customFormat="1" ht="12.75" customHeight="1" hidden="1">
      <c r="A79" s="7" t="s">
        <v>45</v>
      </c>
      <c r="B79" s="8">
        <v>1000</v>
      </c>
      <c r="C79" s="8"/>
      <c r="D79" s="7"/>
    </row>
    <row r="80" spans="1:4" ht="14.25" customHeight="1" hidden="1">
      <c r="A80" s="10" t="s">
        <v>46</v>
      </c>
      <c r="B80" s="10"/>
      <c r="C80" s="11">
        <v>1006</v>
      </c>
      <c r="D80" s="6"/>
    </row>
    <row r="81" spans="1:4" ht="0.75" customHeight="1">
      <c r="A81" s="7" t="s">
        <v>49</v>
      </c>
      <c r="B81" s="7">
        <v>1400</v>
      </c>
      <c r="C81" s="11"/>
      <c r="D81" s="7"/>
    </row>
    <row r="82" spans="1:4" ht="14.25" customHeight="1" hidden="1">
      <c r="A82" s="10" t="s">
        <v>61</v>
      </c>
      <c r="B82" s="10"/>
      <c r="C82" s="11" t="s">
        <v>74</v>
      </c>
      <c r="D82" s="22"/>
    </row>
    <row r="83" spans="1:4" ht="14.25" customHeight="1">
      <c r="A83" s="13" t="s">
        <v>47</v>
      </c>
      <c r="B83" s="13"/>
      <c r="C83" s="7"/>
      <c r="D83" s="19">
        <f>D13+D30+D32+D37+D53+D65+D67+D75+D77</f>
        <v>31779.9</v>
      </c>
    </row>
    <row r="84" ht="14.25" customHeight="1"/>
    <row r="85" spans="1:4" s="9" customFormat="1" ht="12.75" customHeight="1">
      <c r="A85" s="1"/>
      <c r="B85" s="1"/>
      <c r="C85" s="2"/>
      <c r="D85" s="1"/>
    </row>
  </sheetData>
  <sheetProtection/>
  <mergeCells count="10">
    <mergeCell ref="C1:D1"/>
    <mergeCell ref="C4:D4"/>
    <mergeCell ref="C3:D3"/>
    <mergeCell ref="A8:D8"/>
    <mergeCell ref="A10:A12"/>
    <mergeCell ref="B10:B12"/>
    <mergeCell ref="C10:C12"/>
    <mergeCell ref="D10:D12"/>
    <mergeCell ref="A6:D6"/>
    <mergeCell ref="A7:D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selection activeCell="D85" sqref="D85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4" width="16.50390625" style="1" customWidth="1"/>
    <col min="5" max="16384" width="9.125" style="1" customWidth="1"/>
  </cols>
  <sheetData>
    <row r="1" spans="3:4" ht="12.75">
      <c r="C1" s="53" t="s">
        <v>50</v>
      </c>
      <c r="D1" s="53"/>
    </row>
    <row r="2" spans="1:4" ht="12.75">
      <c r="A2" s="1" t="s">
        <v>104</v>
      </c>
      <c r="C2" s="3" t="s">
        <v>48</v>
      </c>
      <c r="D2" s="3"/>
    </row>
    <row r="3" spans="1:4" ht="12.75" customHeight="1">
      <c r="A3" s="3"/>
      <c r="B3" s="3"/>
      <c r="C3" s="53" t="s">
        <v>55</v>
      </c>
      <c r="D3" s="53"/>
    </row>
    <row r="4" spans="1:4" ht="12.75" customHeight="1">
      <c r="A4" s="3"/>
      <c r="B4" s="3"/>
      <c r="C4" s="54" t="s">
        <v>123</v>
      </c>
      <c r="D4" s="54"/>
    </row>
    <row r="5" spans="1:4" ht="15.75" customHeight="1">
      <c r="A5" s="3"/>
      <c r="B5" s="3"/>
      <c r="C5" s="4"/>
      <c r="D5" s="4"/>
    </row>
    <row r="6" spans="1:4" ht="0.75" customHeight="1" hidden="1">
      <c r="A6" s="59"/>
      <c r="B6" s="59"/>
      <c r="C6" s="59"/>
      <c r="D6" s="59"/>
    </row>
    <row r="7" spans="1:4" ht="12.75" customHeight="1">
      <c r="A7" s="55" t="s">
        <v>63</v>
      </c>
      <c r="B7" s="55"/>
      <c r="C7" s="55"/>
      <c r="D7" s="55"/>
    </row>
    <row r="8" spans="1:4" ht="12.75" customHeight="1">
      <c r="A8" s="55" t="s">
        <v>103</v>
      </c>
      <c r="B8" s="55"/>
      <c r="C8" s="55"/>
      <c r="D8" s="55"/>
    </row>
    <row r="9" spans="1:2" ht="1.5" customHeight="1">
      <c r="A9" s="5"/>
      <c r="B9" s="5"/>
    </row>
    <row r="10" spans="1:4" ht="21" customHeight="1">
      <c r="A10" s="56" t="s">
        <v>0</v>
      </c>
      <c r="B10" s="56" t="s">
        <v>1</v>
      </c>
      <c r="C10" s="56" t="s">
        <v>2</v>
      </c>
      <c r="D10" s="56" t="s">
        <v>93</v>
      </c>
    </row>
    <row r="11" spans="1:4" ht="16.5" customHeight="1">
      <c r="A11" s="57"/>
      <c r="B11" s="57"/>
      <c r="C11" s="57"/>
      <c r="D11" s="57"/>
    </row>
    <row r="12" spans="1:4" ht="9.75" customHeight="1">
      <c r="A12" s="58"/>
      <c r="B12" s="58"/>
      <c r="C12" s="58"/>
      <c r="D12" s="58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D14+D23+D27+D28</f>
        <v>9500</v>
      </c>
    </row>
    <row r="14" spans="1:4" s="9" customFormat="1" ht="30" customHeight="1">
      <c r="A14" s="17" t="s">
        <v>54</v>
      </c>
      <c r="B14" s="8"/>
      <c r="C14" s="11" t="s">
        <v>53</v>
      </c>
      <c r="D14" s="30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65</v>
      </c>
      <c r="B19" s="8"/>
      <c r="C19" s="11" t="s">
        <v>64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94</v>
      </c>
      <c r="B22" s="8"/>
      <c r="C22" s="11"/>
      <c r="D22" s="6"/>
    </row>
    <row r="23" spans="1:4" ht="16.5" customHeight="1">
      <c r="A23" s="10" t="s">
        <v>5</v>
      </c>
      <c r="B23" s="10"/>
      <c r="C23" s="11" t="s">
        <v>6</v>
      </c>
      <c r="D23" s="18">
        <v>8760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66</v>
      </c>
      <c r="B25" s="14"/>
      <c r="C25" s="15" t="s">
        <v>64</v>
      </c>
      <c r="D25" s="16" t="s">
        <v>80</v>
      </c>
    </row>
    <row r="26" spans="1:4" ht="16.5" customHeight="1">
      <c r="A26" s="17" t="s">
        <v>94</v>
      </c>
      <c r="B26" s="10"/>
      <c r="C26" s="11" t="s">
        <v>64</v>
      </c>
      <c r="D26" s="18"/>
    </row>
    <row r="27" spans="1:4" ht="12" customHeight="1">
      <c r="A27" s="14" t="s">
        <v>9</v>
      </c>
      <c r="B27" s="14"/>
      <c r="C27" s="15"/>
      <c r="D27" s="16">
        <v>100</v>
      </c>
    </row>
    <row r="28" spans="1:4" ht="12.75" customHeight="1">
      <c r="A28" s="10" t="s">
        <v>10</v>
      </c>
      <c r="B28" s="10"/>
      <c r="C28" s="11" t="s">
        <v>81</v>
      </c>
      <c r="D28" s="6">
        <v>400</v>
      </c>
    </row>
    <row r="29" spans="1:4" ht="27.75" customHeight="1" hidden="1">
      <c r="A29" s="10"/>
      <c r="B29" s="10"/>
      <c r="C29" s="11" t="s">
        <v>81</v>
      </c>
      <c r="D29" s="6"/>
    </row>
    <row r="30" spans="1:4" ht="12.75" customHeight="1">
      <c r="A30" s="13" t="s">
        <v>51</v>
      </c>
      <c r="B30" s="20" t="s">
        <v>62</v>
      </c>
      <c r="C30" s="11"/>
      <c r="D30" s="7">
        <f>D31</f>
        <v>304.5</v>
      </c>
    </row>
    <row r="31" spans="1:4" ht="12.75" customHeight="1">
      <c r="A31" s="10" t="s">
        <v>52</v>
      </c>
      <c r="B31" s="21"/>
      <c r="C31" s="11" t="s">
        <v>56</v>
      </c>
      <c r="D31" s="6">
        <v>304.5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D34+D35+D36</f>
        <v>500</v>
      </c>
    </row>
    <row r="33" spans="1:4" s="9" customFormat="1" ht="25.5" customHeight="1" hidden="1">
      <c r="A33" s="7"/>
      <c r="B33" s="8"/>
      <c r="C33" s="8"/>
      <c r="D33" s="7"/>
    </row>
    <row r="34" spans="1:4" ht="24" customHeight="1">
      <c r="A34" s="10" t="s">
        <v>111</v>
      </c>
      <c r="B34" s="10"/>
      <c r="C34" s="11" t="s">
        <v>14</v>
      </c>
      <c r="D34" s="6">
        <v>200</v>
      </c>
    </row>
    <row r="35" spans="1:4" ht="16.5" customHeight="1">
      <c r="A35" s="10" t="s">
        <v>112</v>
      </c>
      <c r="B35" s="10"/>
      <c r="C35" s="11" t="s">
        <v>16</v>
      </c>
      <c r="D35" s="6">
        <v>300</v>
      </c>
    </row>
    <row r="36" spans="1:4" ht="24.75" customHeight="1" hidden="1">
      <c r="A36" s="25" t="s">
        <v>95</v>
      </c>
      <c r="B36" s="10"/>
      <c r="C36" s="11" t="s">
        <v>16</v>
      </c>
      <c r="D36" s="6"/>
    </row>
    <row r="37" spans="1:4" s="9" customFormat="1" ht="18" customHeight="1">
      <c r="A37" s="7" t="s">
        <v>17</v>
      </c>
      <c r="B37" s="8" t="s">
        <v>18</v>
      </c>
      <c r="C37" s="8"/>
      <c r="D37" s="7">
        <f>D40+D42+D44+D52+D53</f>
        <v>3795</v>
      </c>
    </row>
    <row r="38" spans="1:4" s="9" customFormat="1" ht="0.75" customHeight="1">
      <c r="A38" s="17" t="s">
        <v>68</v>
      </c>
      <c r="B38" s="8"/>
      <c r="C38" s="11" t="s">
        <v>69</v>
      </c>
      <c r="D38" s="6">
        <v>550</v>
      </c>
    </row>
    <row r="39" spans="1:4" s="9" customFormat="1" ht="0.75" customHeight="1" thickBot="1">
      <c r="A39" s="31"/>
      <c r="B39" s="8"/>
      <c r="C39" s="11"/>
      <c r="D39" s="6"/>
    </row>
    <row r="40" spans="1:4" s="9" customFormat="1" ht="25.5" customHeight="1" thickBot="1">
      <c r="A40" s="23" t="s">
        <v>113</v>
      </c>
      <c r="B40" s="8"/>
      <c r="C40" s="11" t="s">
        <v>69</v>
      </c>
      <c r="D40" s="6">
        <v>90</v>
      </c>
    </row>
    <row r="41" spans="1:4" s="9" customFormat="1" ht="25.5" customHeight="1" hidden="1" thickBot="1">
      <c r="A41" s="23"/>
      <c r="B41" s="8"/>
      <c r="C41" s="11"/>
      <c r="D41" s="6"/>
    </row>
    <row r="42" spans="1:4" s="9" customFormat="1" ht="25.5" customHeight="1" thickBot="1">
      <c r="A42" s="23" t="s">
        <v>114</v>
      </c>
      <c r="B42" s="8"/>
      <c r="C42" s="11" t="s">
        <v>19</v>
      </c>
      <c r="D42" s="6">
        <v>55</v>
      </c>
    </row>
    <row r="43" spans="1:4" s="9" customFormat="1" ht="25.5" customHeight="1" hidden="1" thickBot="1">
      <c r="A43" s="24" t="s">
        <v>91</v>
      </c>
      <c r="B43" s="8"/>
      <c r="C43" s="11" t="s">
        <v>24</v>
      </c>
      <c r="D43" s="6">
        <v>300</v>
      </c>
    </row>
    <row r="44" spans="1:4" s="9" customFormat="1" ht="27.75" customHeight="1" thickBot="1">
      <c r="A44" s="23" t="s">
        <v>115</v>
      </c>
      <c r="B44" s="8"/>
      <c r="C44" s="11" t="s">
        <v>24</v>
      </c>
      <c r="D44" s="6">
        <v>3000</v>
      </c>
    </row>
    <row r="45" spans="1:4" s="9" customFormat="1" ht="13.5" customHeight="1" hidden="1">
      <c r="A45" s="24" t="s">
        <v>78</v>
      </c>
      <c r="B45" s="8"/>
      <c r="C45" s="11" t="s">
        <v>79</v>
      </c>
      <c r="D45" s="6"/>
    </row>
    <row r="46" spans="1:4" ht="30" customHeight="1" hidden="1" thickBot="1">
      <c r="A46" s="23"/>
      <c r="B46" s="10"/>
      <c r="C46" s="11"/>
      <c r="D46" s="6"/>
    </row>
    <row r="47" spans="1:4" ht="12.75" customHeight="1" hidden="1">
      <c r="A47" s="23" t="s">
        <v>77</v>
      </c>
      <c r="B47" s="10"/>
      <c r="C47" s="11" t="s">
        <v>19</v>
      </c>
      <c r="D47" s="6"/>
    </row>
    <row r="48" spans="1:4" ht="12.75" customHeight="1" hidden="1">
      <c r="A48" s="10" t="s">
        <v>20</v>
      </c>
      <c r="B48" s="10"/>
      <c r="C48" s="11" t="s">
        <v>21</v>
      </c>
      <c r="D48" s="6"/>
    </row>
    <row r="49" spans="1:4" ht="12.75" customHeight="1" hidden="1">
      <c r="A49" s="10" t="s">
        <v>22</v>
      </c>
      <c r="B49" s="10"/>
      <c r="C49" s="11" t="s">
        <v>23</v>
      </c>
      <c r="D49" s="6"/>
    </row>
    <row r="50" spans="1:4" ht="12.75" customHeight="1" hidden="1">
      <c r="A50" s="10" t="s">
        <v>57</v>
      </c>
      <c r="B50" s="10"/>
      <c r="C50" s="11" t="s">
        <v>24</v>
      </c>
      <c r="D50" s="6"/>
    </row>
    <row r="51" spans="1:4" ht="15" customHeight="1" hidden="1">
      <c r="A51" s="10" t="s">
        <v>25</v>
      </c>
      <c r="B51" s="10"/>
      <c r="C51" s="11" t="s">
        <v>58</v>
      </c>
      <c r="D51" s="6"/>
    </row>
    <row r="52" spans="1:4" ht="15" customHeight="1">
      <c r="A52" s="10" t="s">
        <v>78</v>
      </c>
      <c r="B52" s="10"/>
      <c r="C52" s="11" t="s">
        <v>79</v>
      </c>
      <c r="D52" s="6">
        <v>100</v>
      </c>
    </row>
    <row r="53" spans="1:4" s="9" customFormat="1" ht="22.5" customHeight="1">
      <c r="A53" s="10" t="s">
        <v>116</v>
      </c>
      <c r="B53" s="8"/>
      <c r="C53" s="11" t="s">
        <v>58</v>
      </c>
      <c r="D53" s="6">
        <v>550</v>
      </c>
    </row>
    <row r="54" spans="1:4" s="9" customFormat="1" ht="12.75" customHeight="1">
      <c r="A54" s="7" t="s">
        <v>26</v>
      </c>
      <c r="B54" s="8" t="s">
        <v>27</v>
      </c>
      <c r="C54" s="8"/>
      <c r="D54" s="7">
        <f>D55+D56+D57+D58</f>
        <v>5690</v>
      </c>
    </row>
    <row r="55" spans="1:4" s="12" customFormat="1" ht="16.5" customHeight="1">
      <c r="A55" s="10" t="s">
        <v>117</v>
      </c>
      <c r="B55" s="10"/>
      <c r="C55" s="11" t="s">
        <v>28</v>
      </c>
      <c r="D55" s="30">
        <v>300</v>
      </c>
    </row>
    <row r="56" spans="1:4" s="12" customFormat="1" ht="21" customHeight="1">
      <c r="A56" s="10" t="s">
        <v>118</v>
      </c>
      <c r="B56" s="10"/>
      <c r="C56" s="11" t="s">
        <v>28</v>
      </c>
      <c r="D56" s="6">
        <v>1200</v>
      </c>
    </row>
    <row r="57" spans="1:4" ht="14.25" customHeight="1">
      <c r="A57" s="28" t="s">
        <v>119</v>
      </c>
      <c r="B57" s="10"/>
      <c r="C57" s="11" t="s">
        <v>60</v>
      </c>
      <c r="D57" s="7">
        <f>D61+D63+D64+D65</f>
        <v>4190</v>
      </c>
    </row>
    <row r="58" spans="1:4" ht="12.75" customHeight="1" hidden="1">
      <c r="A58" s="10" t="s">
        <v>29</v>
      </c>
      <c r="B58" s="10"/>
      <c r="C58" s="11" t="s">
        <v>70</v>
      </c>
      <c r="D58" s="6"/>
    </row>
    <row r="59" spans="1:4" ht="14.25" customHeight="1" hidden="1">
      <c r="A59" s="10"/>
      <c r="B59" s="10"/>
      <c r="C59" s="11"/>
      <c r="D59" s="6"/>
    </row>
    <row r="60" spans="1:4" ht="5.25" customHeight="1" hidden="1">
      <c r="A60" s="10"/>
      <c r="B60" s="10"/>
      <c r="C60" s="11"/>
      <c r="D60" s="6"/>
    </row>
    <row r="61" spans="1:4" ht="12" customHeight="1">
      <c r="A61" s="10" t="s">
        <v>82</v>
      </c>
      <c r="B61" s="10"/>
      <c r="C61" s="11" t="s">
        <v>60</v>
      </c>
      <c r="D61" s="6">
        <v>2500</v>
      </c>
    </row>
    <row r="62" spans="1:4" ht="26.25" hidden="1">
      <c r="A62" s="10" t="s">
        <v>102</v>
      </c>
      <c r="B62" s="10"/>
      <c r="C62" s="11" t="s">
        <v>60</v>
      </c>
      <c r="D62" s="6">
        <v>150</v>
      </c>
    </row>
    <row r="63" spans="1:4" ht="14.25" customHeight="1">
      <c r="A63" s="10" t="s">
        <v>83</v>
      </c>
      <c r="B63" s="10"/>
      <c r="C63" s="11" t="s">
        <v>60</v>
      </c>
      <c r="D63" s="6">
        <v>250</v>
      </c>
    </row>
    <row r="64" spans="1:4" ht="14.25" customHeight="1">
      <c r="A64" s="26" t="s">
        <v>106</v>
      </c>
      <c r="B64" s="10"/>
      <c r="C64" s="11" t="s">
        <v>60</v>
      </c>
      <c r="D64" s="6">
        <v>140</v>
      </c>
    </row>
    <row r="65" spans="1:4" ht="15" customHeight="1">
      <c r="A65" s="26" t="s">
        <v>84</v>
      </c>
      <c r="B65" s="10"/>
      <c r="C65" s="11" t="s">
        <v>60</v>
      </c>
      <c r="D65" s="30">
        <v>1300</v>
      </c>
    </row>
    <row r="66" spans="1:4" s="9" customFormat="1" ht="12.75" customHeight="1">
      <c r="A66" s="7" t="s">
        <v>120</v>
      </c>
      <c r="B66" s="8" t="s">
        <v>31</v>
      </c>
      <c r="C66" s="8"/>
      <c r="D66" s="7">
        <f>SUM(D67:D67)</f>
        <v>220</v>
      </c>
    </row>
    <row r="67" spans="1:4" ht="12.75" customHeight="1">
      <c r="A67" s="10" t="s">
        <v>32</v>
      </c>
      <c r="B67" s="10"/>
      <c r="C67" s="11" t="s">
        <v>33</v>
      </c>
      <c r="D67" s="6">
        <v>220</v>
      </c>
    </row>
    <row r="68" spans="1:4" s="9" customFormat="1" ht="24.75" customHeight="1">
      <c r="A68" s="7" t="s">
        <v>121</v>
      </c>
      <c r="B68" s="8" t="s">
        <v>35</v>
      </c>
      <c r="C68" s="8"/>
      <c r="D68" s="7">
        <f>D69</f>
        <v>9612.7</v>
      </c>
    </row>
    <row r="69" spans="1:4" ht="12.75" customHeight="1">
      <c r="A69" s="10" t="s">
        <v>89</v>
      </c>
      <c r="B69" s="10"/>
      <c r="C69" s="11" t="s">
        <v>36</v>
      </c>
      <c r="D69" s="6">
        <f>D73+D74+D75</f>
        <v>9612.7</v>
      </c>
    </row>
    <row r="70" spans="1:4" ht="12.75" customHeight="1" hidden="1">
      <c r="A70" s="10" t="s">
        <v>37</v>
      </c>
      <c r="B70" s="10"/>
      <c r="C70" s="11" t="s">
        <v>38</v>
      </c>
      <c r="D70" s="6"/>
    </row>
    <row r="71" spans="1:4" ht="12.75" customHeight="1" hidden="1">
      <c r="A71" s="10" t="s">
        <v>39</v>
      </c>
      <c r="B71" s="10"/>
      <c r="C71" s="11" t="s">
        <v>40</v>
      </c>
      <c r="D71" s="6"/>
    </row>
    <row r="72" spans="1:4" ht="25.5" customHeight="1" hidden="1">
      <c r="A72" s="10" t="s">
        <v>41</v>
      </c>
      <c r="B72" s="10"/>
      <c r="C72" s="11" t="s">
        <v>42</v>
      </c>
      <c r="D72" s="6"/>
    </row>
    <row r="73" spans="1:4" ht="14.25" customHeight="1">
      <c r="A73" s="14" t="s">
        <v>85</v>
      </c>
      <c r="B73" s="10"/>
      <c r="C73" s="11" t="s">
        <v>36</v>
      </c>
      <c r="D73" s="6">
        <v>7424</v>
      </c>
    </row>
    <row r="74" spans="1:4" ht="12" customHeight="1">
      <c r="A74" s="14" t="s">
        <v>86</v>
      </c>
      <c r="B74" s="10"/>
      <c r="C74" s="11" t="s">
        <v>36</v>
      </c>
      <c r="D74" s="6">
        <v>1918.7</v>
      </c>
    </row>
    <row r="75" spans="1:4" ht="12.75" customHeight="1">
      <c r="A75" s="14" t="s">
        <v>87</v>
      </c>
      <c r="B75" s="10"/>
      <c r="C75" s="11" t="s">
        <v>36</v>
      </c>
      <c r="D75" s="6">
        <v>270</v>
      </c>
    </row>
    <row r="76" spans="1:4" ht="16.5" customHeight="1">
      <c r="A76" s="32" t="s">
        <v>88</v>
      </c>
      <c r="B76" s="7">
        <v>1001</v>
      </c>
      <c r="C76" s="11"/>
      <c r="D76" s="7">
        <v>615</v>
      </c>
    </row>
    <row r="77" spans="1:4" ht="25.5" customHeight="1">
      <c r="A77" s="10" t="s">
        <v>72</v>
      </c>
      <c r="B77" s="10"/>
      <c r="C77" s="11" t="s">
        <v>73</v>
      </c>
      <c r="D77" s="6">
        <v>615</v>
      </c>
    </row>
    <row r="78" spans="1:4" s="9" customFormat="1" ht="12.75" customHeight="1">
      <c r="A78" s="7" t="s">
        <v>122</v>
      </c>
      <c r="B78" s="8" t="s">
        <v>75</v>
      </c>
      <c r="C78" s="8"/>
      <c r="D78" s="7">
        <v>450</v>
      </c>
    </row>
    <row r="79" spans="1:4" ht="12.75" customHeight="1">
      <c r="A79" s="10" t="s">
        <v>44</v>
      </c>
      <c r="B79" s="10"/>
      <c r="C79" s="11" t="s">
        <v>75</v>
      </c>
      <c r="D79" s="6">
        <v>450</v>
      </c>
    </row>
    <row r="80" spans="1:4" s="9" customFormat="1" ht="12.75" customHeight="1" hidden="1">
      <c r="A80" s="7" t="s">
        <v>45</v>
      </c>
      <c r="B80" s="8">
        <v>1000</v>
      </c>
      <c r="C80" s="8"/>
      <c r="D80" s="7"/>
    </row>
    <row r="81" spans="1:4" ht="14.25" customHeight="1" hidden="1">
      <c r="A81" s="10" t="s">
        <v>46</v>
      </c>
      <c r="B81" s="10"/>
      <c r="C81" s="11">
        <v>1006</v>
      </c>
      <c r="D81" s="6"/>
    </row>
    <row r="82" spans="1:4" ht="0.75" customHeight="1">
      <c r="A82" s="7" t="s">
        <v>49</v>
      </c>
      <c r="B82" s="7">
        <v>1400</v>
      </c>
      <c r="C82" s="11"/>
      <c r="D82" s="7"/>
    </row>
    <row r="83" spans="1:4" ht="14.25" customHeight="1" hidden="1">
      <c r="A83" s="10" t="s">
        <v>61</v>
      </c>
      <c r="B83" s="10"/>
      <c r="C83" s="11" t="s">
        <v>74</v>
      </c>
      <c r="D83" s="22"/>
    </row>
    <row r="84" spans="1:4" ht="14.25" customHeight="1">
      <c r="A84" s="13" t="s">
        <v>47</v>
      </c>
      <c r="B84" s="13"/>
      <c r="C84" s="7"/>
      <c r="D84" s="19">
        <f>D13+D30+D32+D37+D54+D66+D68+D76+D78</f>
        <v>30687.2</v>
      </c>
    </row>
    <row r="85" ht="14.25" customHeight="1"/>
    <row r="86" spans="1:4" s="9" customFormat="1" ht="12.75" customHeight="1">
      <c r="A86" s="1"/>
      <c r="B86" s="1"/>
      <c r="C86" s="2"/>
      <c r="D86" s="1"/>
    </row>
  </sheetData>
  <sheetProtection/>
  <mergeCells count="10">
    <mergeCell ref="C1:D1"/>
    <mergeCell ref="C4:D4"/>
    <mergeCell ref="C3:D3"/>
    <mergeCell ref="A8:D8"/>
    <mergeCell ref="A10:A12"/>
    <mergeCell ref="B10:B12"/>
    <mergeCell ref="C10:C12"/>
    <mergeCell ref="D10:D12"/>
    <mergeCell ref="A6:D6"/>
    <mergeCell ref="A7:D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7"/>
  <sheetViews>
    <sheetView zoomScalePageLayoutView="0" workbookViewId="0" topLeftCell="A14">
      <selection activeCell="D31" sqref="D31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4" width="16.50390625" style="1" customWidth="1"/>
    <col min="5" max="16384" width="9.125" style="1" customWidth="1"/>
  </cols>
  <sheetData>
    <row r="1" spans="3:4" ht="12.75">
      <c r="C1" s="53" t="s">
        <v>50</v>
      </c>
      <c r="D1" s="53"/>
    </row>
    <row r="2" spans="3:4" ht="12.75">
      <c r="C2" s="3" t="s">
        <v>48</v>
      </c>
      <c r="D2" s="3"/>
    </row>
    <row r="3" spans="1:4" ht="12.75" customHeight="1">
      <c r="A3" s="3"/>
      <c r="B3" s="3"/>
      <c r="C3" s="53" t="s">
        <v>55</v>
      </c>
      <c r="D3" s="53"/>
    </row>
    <row r="4" spans="1:4" ht="12.75" customHeight="1">
      <c r="A4" s="3"/>
      <c r="B4" s="3"/>
      <c r="C4" s="54" t="s">
        <v>125</v>
      </c>
      <c r="D4" s="54"/>
    </row>
    <row r="5" spans="1:4" ht="15.75" customHeight="1">
      <c r="A5" s="3"/>
      <c r="B5" s="3"/>
      <c r="C5" s="4"/>
      <c r="D5" s="4"/>
    </row>
    <row r="6" spans="1:4" ht="0.75" customHeight="1" hidden="1">
      <c r="A6" s="59"/>
      <c r="B6" s="59"/>
      <c r="C6" s="59"/>
      <c r="D6" s="59"/>
    </row>
    <row r="7" spans="1:4" ht="12.75" customHeight="1">
      <c r="A7" s="55" t="s">
        <v>63</v>
      </c>
      <c r="B7" s="55"/>
      <c r="C7" s="55"/>
      <c r="D7" s="55"/>
    </row>
    <row r="8" spans="1:4" ht="12.75" customHeight="1">
      <c r="A8" s="55" t="s">
        <v>103</v>
      </c>
      <c r="B8" s="55"/>
      <c r="C8" s="55"/>
      <c r="D8" s="55"/>
    </row>
    <row r="9" spans="1:2" ht="1.5" customHeight="1">
      <c r="A9" s="5"/>
      <c r="B9" s="5"/>
    </row>
    <row r="10" spans="1:4" ht="21" customHeight="1">
      <c r="A10" s="56" t="s">
        <v>0</v>
      </c>
      <c r="B10" s="56" t="s">
        <v>1</v>
      </c>
      <c r="C10" s="56" t="s">
        <v>2</v>
      </c>
      <c r="D10" s="56" t="s">
        <v>93</v>
      </c>
    </row>
    <row r="11" spans="1:4" ht="16.5" customHeight="1">
      <c r="A11" s="57"/>
      <c r="B11" s="57"/>
      <c r="C11" s="57"/>
      <c r="D11" s="57"/>
    </row>
    <row r="12" spans="1:4" ht="9.75" customHeight="1">
      <c r="A12" s="58"/>
      <c r="B12" s="58"/>
      <c r="C12" s="58"/>
      <c r="D12" s="58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D14+D23+D27+D28</f>
        <v>9406.2</v>
      </c>
    </row>
    <row r="14" spans="1:4" s="9" customFormat="1" ht="30" customHeight="1">
      <c r="A14" s="17" t="s">
        <v>54</v>
      </c>
      <c r="B14" s="8"/>
      <c r="C14" s="11" t="s">
        <v>53</v>
      </c>
      <c r="D14" s="30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65</v>
      </c>
      <c r="B19" s="8"/>
      <c r="C19" s="11" t="s">
        <v>64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94</v>
      </c>
      <c r="B22" s="8"/>
      <c r="C22" s="11"/>
      <c r="D22" s="6"/>
    </row>
    <row r="23" spans="1:4" ht="16.5" customHeight="1">
      <c r="A23" s="10" t="s">
        <v>5</v>
      </c>
      <c r="B23" s="10"/>
      <c r="C23" s="11" t="s">
        <v>6</v>
      </c>
      <c r="D23" s="18">
        <v>8666.2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66</v>
      </c>
      <c r="B25" s="14"/>
      <c r="C25" s="15" t="s">
        <v>64</v>
      </c>
      <c r="D25" s="16" t="s">
        <v>80</v>
      </c>
    </row>
    <row r="26" spans="1:4" ht="16.5" customHeight="1">
      <c r="A26" s="17" t="s">
        <v>94</v>
      </c>
      <c r="B26" s="10"/>
      <c r="C26" s="11" t="s">
        <v>64</v>
      </c>
      <c r="D26" s="18"/>
    </row>
    <row r="27" spans="1:4" ht="12" customHeight="1">
      <c r="A27" s="14" t="s">
        <v>9</v>
      </c>
      <c r="B27" s="14"/>
      <c r="C27" s="15" t="s">
        <v>90</v>
      </c>
      <c r="D27" s="16">
        <v>100</v>
      </c>
    </row>
    <row r="28" spans="1:4" ht="12.75" customHeight="1">
      <c r="A28" s="10" t="s">
        <v>10</v>
      </c>
      <c r="B28" s="10"/>
      <c r="C28" s="11" t="s">
        <v>81</v>
      </c>
      <c r="D28" s="6">
        <v>400</v>
      </c>
    </row>
    <row r="29" spans="1:4" ht="27.75" customHeight="1" hidden="1">
      <c r="A29" s="10"/>
      <c r="B29" s="10"/>
      <c r="C29" s="11" t="s">
        <v>81</v>
      </c>
      <c r="D29" s="6"/>
    </row>
    <row r="30" spans="1:4" ht="12.75" customHeight="1">
      <c r="A30" s="13" t="s">
        <v>51</v>
      </c>
      <c r="B30" s="20" t="s">
        <v>62</v>
      </c>
      <c r="C30" s="11"/>
      <c r="D30" s="7">
        <f>D31</f>
        <v>304.5</v>
      </c>
    </row>
    <row r="31" spans="1:4" ht="12.75" customHeight="1">
      <c r="A31" s="10" t="s">
        <v>52</v>
      </c>
      <c r="B31" s="21"/>
      <c r="C31" s="11" t="s">
        <v>56</v>
      </c>
      <c r="D31" s="6">
        <v>304.5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D34+D35+D36</f>
        <v>500</v>
      </c>
    </row>
    <row r="33" spans="1:4" s="9" customFormat="1" ht="25.5" customHeight="1" hidden="1">
      <c r="A33" s="7"/>
      <c r="B33" s="8"/>
      <c r="C33" s="8"/>
      <c r="D33" s="7"/>
    </row>
    <row r="34" spans="1:4" ht="24" customHeight="1">
      <c r="A34" s="10" t="s">
        <v>111</v>
      </c>
      <c r="B34" s="10"/>
      <c r="C34" s="11" t="s">
        <v>14</v>
      </c>
      <c r="D34" s="6">
        <v>200</v>
      </c>
    </row>
    <row r="35" spans="1:4" ht="16.5" customHeight="1">
      <c r="A35" s="10" t="s">
        <v>112</v>
      </c>
      <c r="B35" s="10"/>
      <c r="C35" s="11" t="s">
        <v>16</v>
      </c>
      <c r="D35" s="6">
        <v>300</v>
      </c>
    </row>
    <row r="36" spans="1:4" ht="24.75" customHeight="1" hidden="1">
      <c r="A36" s="25" t="s">
        <v>95</v>
      </c>
      <c r="B36" s="10"/>
      <c r="C36" s="11" t="s">
        <v>16</v>
      </c>
      <c r="D36" s="6"/>
    </row>
    <row r="37" spans="1:4" s="9" customFormat="1" ht="18" customHeight="1">
      <c r="A37" s="7" t="s">
        <v>17</v>
      </c>
      <c r="B37" s="8" t="s">
        <v>18</v>
      </c>
      <c r="C37" s="8"/>
      <c r="D37" s="7">
        <f>D40+D42+D44+D52+D54+D53</f>
        <v>3595</v>
      </c>
    </row>
    <row r="38" spans="1:4" s="9" customFormat="1" ht="0.75" customHeight="1">
      <c r="A38" s="17" t="s">
        <v>68</v>
      </c>
      <c r="B38" s="8"/>
      <c r="C38" s="11" t="s">
        <v>69</v>
      </c>
      <c r="D38" s="6">
        <v>550</v>
      </c>
    </row>
    <row r="39" spans="1:4" s="9" customFormat="1" ht="0.75" customHeight="1" thickBot="1">
      <c r="A39" s="31"/>
      <c r="B39" s="8"/>
      <c r="C39" s="11"/>
      <c r="D39" s="6"/>
    </row>
    <row r="40" spans="1:4" s="9" customFormat="1" ht="25.5" customHeight="1" thickBot="1">
      <c r="A40" s="23" t="s">
        <v>113</v>
      </c>
      <c r="B40" s="8"/>
      <c r="C40" s="11" t="s">
        <v>69</v>
      </c>
      <c r="D40" s="6">
        <v>90</v>
      </c>
    </row>
    <row r="41" spans="1:4" s="9" customFormat="1" ht="25.5" customHeight="1" hidden="1" thickBot="1">
      <c r="A41" s="23"/>
      <c r="B41" s="8"/>
      <c r="C41" s="11"/>
      <c r="D41" s="6"/>
    </row>
    <row r="42" spans="1:4" s="9" customFormat="1" ht="25.5" customHeight="1" thickBot="1">
      <c r="A42" s="23" t="s">
        <v>114</v>
      </c>
      <c r="B42" s="8"/>
      <c r="C42" s="11" t="s">
        <v>19</v>
      </c>
      <c r="D42" s="6">
        <v>40</v>
      </c>
    </row>
    <row r="43" spans="1:4" s="9" customFormat="1" ht="25.5" customHeight="1" hidden="1" thickBot="1">
      <c r="A43" s="24" t="s">
        <v>91</v>
      </c>
      <c r="B43" s="8"/>
      <c r="C43" s="11" t="s">
        <v>24</v>
      </c>
      <c r="D43" s="6">
        <v>300</v>
      </c>
    </row>
    <row r="44" spans="1:4" s="9" customFormat="1" ht="27.75" customHeight="1" thickBot="1">
      <c r="A44" s="23" t="s">
        <v>115</v>
      </c>
      <c r="B44" s="8"/>
      <c r="C44" s="11" t="s">
        <v>24</v>
      </c>
      <c r="D44" s="6">
        <v>3000</v>
      </c>
    </row>
    <row r="45" spans="1:4" s="9" customFormat="1" ht="13.5" customHeight="1" hidden="1">
      <c r="A45" s="24" t="s">
        <v>78</v>
      </c>
      <c r="B45" s="8"/>
      <c r="C45" s="11" t="s">
        <v>79</v>
      </c>
      <c r="D45" s="6"/>
    </row>
    <row r="46" spans="1:4" ht="30" customHeight="1" hidden="1" thickBot="1">
      <c r="A46" s="23"/>
      <c r="B46" s="10"/>
      <c r="C46" s="11"/>
      <c r="D46" s="6"/>
    </row>
    <row r="47" spans="1:4" ht="12.75" customHeight="1" hidden="1">
      <c r="A47" s="23" t="s">
        <v>77</v>
      </c>
      <c r="B47" s="10"/>
      <c r="C47" s="11" t="s">
        <v>19</v>
      </c>
      <c r="D47" s="6"/>
    </row>
    <row r="48" spans="1:4" ht="12.75" customHeight="1" hidden="1">
      <c r="A48" s="10" t="s">
        <v>20</v>
      </c>
      <c r="B48" s="10"/>
      <c r="C48" s="11" t="s">
        <v>21</v>
      </c>
      <c r="D48" s="6"/>
    </row>
    <row r="49" spans="1:4" ht="12.75" customHeight="1" hidden="1">
      <c r="A49" s="10" t="s">
        <v>22</v>
      </c>
      <c r="B49" s="10"/>
      <c r="C49" s="11" t="s">
        <v>23</v>
      </c>
      <c r="D49" s="6"/>
    </row>
    <row r="50" spans="1:4" ht="12.75" customHeight="1" hidden="1">
      <c r="A50" s="10" t="s">
        <v>57</v>
      </c>
      <c r="B50" s="10"/>
      <c r="C50" s="11" t="s">
        <v>24</v>
      </c>
      <c r="D50" s="6"/>
    </row>
    <row r="51" spans="1:4" ht="15" customHeight="1" hidden="1">
      <c r="A51" s="10" t="s">
        <v>25</v>
      </c>
      <c r="B51" s="10"/>
      <c r="C51" s="11" t="s">
        <v>58</v>
      </c>
      <c r="D51" s="6"/>
    </row>
    <row r="52" spans="1:4" ht="15" customHeight="1">
      <c r="A52" s="10" t="s">
        <v>78</v>
      </c>
      <c r="B52" s="10"/>
      <c r="C52" s="11" t="s">
        <v>79</v>
      </c>
      <c r="D52" s="6">
        <v>95</v>
      </c>
    </row>
    <row r="53" spans="1:4" ht="15" customHeight="1">
      <c r="A53" s="33" t="s">
        <v>124</v>
      </c>
      <c r="B53" s="10"/>
      <c r="C53" s="11" t="s">
        <v>58</v>
      </c>
      <c r="D53" s="6">
        <v>20</v>
      </c>
    </row>
    <row r="54" spans="1:4" s="9" customFormat="1" ht="22.5" customHeight="1">
      <c r="A54" s="10" t="s">
        <v>116</v>
      </c>
      <c r="B54" s="8"/>
      <c r="C54" s="11" t="s">
        <v>58</v>
      </c>
      <c r="D54" s="6">
        <v>350</v>
      </c>
    </row>
    <row r="55" spans="1:4" s="9" customFormat="1" ht="12.75" customHeight="1">
      <c r="A55" s="7" t="s">
        <v>26</v>
      </c>
      <c r="B55" s="8" t="s">
        <v>27</v>
      </c>
      <c r="C55" s="8"/>
      <c r="D55" s="7">
        <f>D56+D57+D58</f>
        <v>5290</v>
      </c>
    </row>
    <row r="56" spans="1:4" s="12" customFormat="1" ht="16.5" customHeight="1">
      <c r="A56" s="10" t="s">
        <v>117</v>
      </c>
      <c r="B56" s="10"/>
      <c r="C56" s="11" t="s">
        <v>28</v>
      </c>
      <c r="D56" s="30">
        <v>300</v>
      </c>
    </row>
    <row r="57" spans="1:4" s="12" customFormat="1" ht="21" customHeight="1">
      <c r="A57" s="10" t="s">
        <v>118</v>
      </c>
      <c r="B57" s="10"/>
      <c r="C57" s="11" t="s">
        <v>28</v>
      </c>
      <c r="D57" s="6">
        <v>800</v>
      </c>
    </row>
    <row r="58" spans="1:4" ht="14.25" customHeight="1">
      <c r="A58" s="28" t="s">
        <v>119</v>
      </c>
      <c r="B58" s="10"/>
      <c r="C58" s="11" t="s">
        <v>60</v>
      </c>
      <c r="D58" s="7">
        <f>D62+D64+D65+D66</f>
        <v>4190</v>
      </c>
    </row>
    <row r="59" spans="1:4" ht="12.75" customHeight="1" hidden="1">
      <c r="A59" s="10" t="s">
        <v>29</v>
      </c>
      <c r="B59" s="10"/>
      <c r="C59" s="11" t="s">
        <v>70</v>
      </c>
      <c r="D59" s="6"/>
    </row>
    <row r="60" spans="1:4" ht="14.25" customHeight="1" hidden="1">
      <c r="A60" s="10"/>
      <c r="B60" s="10"/>
      <c r="C60" s="11"/>
      <c r="D60" s="6"/>
    </row>
    <row r="61" spans="1:4" ht="5.25" customHeight="1" hidden="1">
      <c r="A61" s="10"/>
      <c r="B61" s="10"/>
      <c r="C61" s="11"/>
      <c r="D61" s="6"/>
    </row>
    <row r="62" spans="1:4" ht="12" customHeight="1">
      <c r="A62" s="10" t="s">
        <v>82</v>
      </c>
      <c r="B62" s="10"/>
      <c r="C62" s="11" t="s">
        <v>60</v>
      </c>
      <c r="D62" s="6">
        <v>2500</v>
      </c>
    </row>
    <row r="63" spans="1:4" ht="26.25" hidden="1">
      <c r="A63" s="10" t="s">
        <v>102</v>
      </c>
      <c r="B63" s="10"/>
      <c r="C63" s="11" t="s">
        <v>60</v>
      </c>
      <c r="D63" s="6">
        <v>150</v>
      </c>
    </row>
    <row r="64" spans="1:4" ht="14.25" customHeight="1">
      <c r="A64" s="10" t="s">
        <v>83</v>
      </c>
      <c r="B64" s="10"/>
      <c r="C64" s="11" t="s">
        <v>60</v>
      </c>
      <c r="D64" s="6">
        <v>250</v>
      </c>
    </row>
    <row r="65" spans="1:4" ht="14.25" customHeight="1">
      <c r="A65" s="26" t="s">
        <v>106</v>
      </c>
      <c r="B65" s="10"/>
      <c r="C65" s="11" t="s">
        <v>60</v>
      </c>
      <c r="D65" s="6">
        <v>140</v>
      </c>
    </row>
    <row r="66" spans="1:4" ht="15" customHeight="1">
      <c r="A66" s="26" t="s">
        <v>84</v>
      </c>
      <c r="B66" s="10"/>
      <c r="C66" s="11" t="s">
        <v>60</v>
      </c>
      <c r="D66" s="30">
        <v>1300</v>
      </c>
    </row>
    <row r="67" spans="1:4" s="9" customFormat="1" ht="12.75" customHeight="1">
      <c r="A67" s="7" t="s">
        <v>120</v>
      </c>
      <c r="B67" s="8" t="s">
        <v>31</v>
      </c>
      <c r="C67" s="8"/>
      <c r="D67" s="7">
        <f>SUM(D68:D68)</f>
        <v>220</v>
      </c>
    </row>
    <row r="68" spans="1:4" ht="12.75" customHeight="1">
      <c r="A68" s="10" t="s">
        <v>32</v>
      </c>
      <c r="B68" s="10"/>
      <c r="C68" s="11" t="s">
        <v>33</v>
      </c>
      <c r="D68" s="6">
        <v>220</v>
      </c>
    </row>
    <row r="69" spans="1:4" s="9" customFormat="1" ht="24.75" customHeight="1">
      <c r="A69" s="7" t="s">
        <v>121</v>
      </c>
      <c r="B69" s="8" t="s">
        <v>35</v>
      </c>
      <c r="C69" s="8"/>
      <c r="D69" s="7">
        <f>D70</f>
        <v>9612.7</v>
      </c>
    </row>
    <row r="70" spans="1:4" ht="12.75" customHeight="1">
      <c r="A70" s="10" t="s">
        <v>89</v>
      </c>
      <c r="B70" s="10"/>
      <c r="C70" s="11" t="s">
        <v>36</v>
      </c>
      <c r="D70" s="6">
        <f>D74+D75+D76</f>
        <v>9612.7</v>
      </c>
    </row>
    <row r="71" spans="1:4" ht="12.75" customHeight="1" hidden="1">
      <c r="A71" s="10" t="s">
        <v>37</v>
      </c>
      <c r="B71" s="10"/>
      <c r="C71" s="11" t="s">
        <v>38</v>
      </c>
      <c r="D71" s="6"/>
    </row>
    <row r="72" spans="1:4" ht="12.75" customHeight="1" hidden="1">
      <c r="A72" s="10" t="s">
        <v>39</v>
      </c>
      <c r="B72" s="10"/>
      <c r="C72" s="11" t="s">
        <v>40</v>
      </c>
      <c r="D72" s="6"/>
    </row>
    <row r="73" spans="1:4" ht="25.5" customHeight="1" hidden="1">
      <c r="A73" s="10" t="s">
        <v>41</v>
      </c>
      <c r="B73" s="10"/>
      <c r="C73" s="11" t="s">
        <v>42</v>
      </c>
      <c r="D73" s="6"/>
    </row>
    <row r="74" spans="1:4" ht="14.25" customHeight="1">
      <c r="A74" s="14" t="s">
        <v>85</v>
      </c>
      <c r="B74" s="10"/>
      <c r="C74" s="11" t="s">
        <v>36</v>
      </c>
      <c r="D74" s="6">
        <v>7365.7</v>
      </c>
    </row>
    <row r="75" spans="1:4" ht="12" customHeight="1">
      <c r="A75" s="14" t="s">
        <v>86</v>
      </c>
      <c r="B75" s="10"/>
      <c r="C75" s="11" t="s">
        <v>36</v>
      </c>
      <c r="D75" s="6">
        <v>1977</v>
      </c>
    </row>
    <row r="76" spans="1:4" ht="12.75" customHeight="1">
      <c r="A76" s="14" t="s">
        <v>87</v>
      </c>
      <c r="B76" s="10"/>
      <c r="C76" s="11" t="s">
        <v>36</v>
      </c>
      <c r="D76" s="6">
        <v>270</v>
      </c>
    </row>
    <row r="77" spans="1:4" ht="16.5" customHeight="1">
      <c r="A77" s="32" t="s">
        <v>88</v>
      </c>
      <c r="B77" s="7">
        <v>1001</v>
      </c>
      <c r="C77" s="11"/>
      <c r="D77" s="7">
        <v>569.4</v>
      </c>
    </row>
    <row r="78" spans="1:4" ht="25.5" customHeight="1">
      <c r="A78" s="10" t="s">
        <v>72</v>
      </c>
      <c r="B78" s="10"/>
      <c r="C78" s="11" t="s">
        <v>73</v>
      </c>
      <c r="D78" s="6">
        <v>569.4</v>
      </c>
    </row>
    <row r="79" spans="1:4" s="9" customFormat="1" ht="12.75" customHeight="1">
      <c r="A79" s="7" t="s">
        <v>122</v>
      </c>
      <c r="B79" s="8" t="s">
        <v>75</v>
      </c>
      <c r="C79" s="8"/>
      <c r="D79" s="7">
        <v>450</v>
      </c>
    </row>
    <row r="80" spans="1:4" ht="12.75" customHeight="1">
      <c r="A80" s="10" t="s">
        <v>44</v>
      </c>
      <c r="B80" s="10"/>
      <c r="C80" s="11" t="s">
        <v>75</v>
      </c>
      <c r="D80" s="6">
        <v>450</v>
      </c>
    </row>
    <row r="81" spans="1:4" s="9" customFormat="1" ht="12.75" customHeight="1" hidden="1">
      <c r="A81" s="7" t="s">
        <v>45</v>
      </c>
      <c r="B81" s="8">
        <v>1000</v>
      </c>
      <c r="C81" s="8"/>
      <c r="D81" s="7"/>
    </row>
    <row r="82" spans="1:4" ht="14.25" customHeight="1" hidden="1">
      <c r="A82" s="10" t="s">
        <v>46</v>
      </c>
      <c r="B82" s="10"/>
      <c r="C82" s="11">
        <v>1006</v>
      </c>
      <c r="D82" s="6"/>
    </row>
    <row r="83" spans="1:4" ht="0.75" customHeight="1">
      <c r="A83" s="7" t="s">
        <v>49</v>
      </c>
      <c r="B83" s="7">
        <v>1400</v>
      </c>
      <c r="C83" s="11"/>
      <c r="D83" s="7"/>
    </row>
    <row r="84" spans="1:4" ht="14.25" customHeight="1" hidden="1">
      <c r="A84" s="10" t="s">
        <v>61</v>
      </c>
      <c r="B84" s="10"/>
      <c r="C84" s="11" t="s">
        <v>74</v>
      </c>
      <c r="D84" s="22"/>
    </row>
    <row r="85" spans="1:4" ht="14.25" customHeight="1">
      <c r="A85" s="13" t="s">
        <v>47</v>
      </c>
      <c r="B85" s="13"/>
      <c r="C85" s="7"/>
      <c r="D85" s="19">
        <f>D13+D30+D32+D37+D55+D67+D69+D77+D79</f>
        <v>29947.800000000003</v>
      </c>
    </row>
    <row r="86" ht="14.25" customHeight="1">
      <c r="D86" s="1" t="s">
        <v>126</v>
      </c>
    </row>
    <row r="87" spans="1:4" s="9" customFormat="1" ht="12.75" customHeight="1">
      <c r="A87" s="1"/>
      <c r="B87" s="1"/>
      <c r="C87" s="2"/>
      <c r="D87" s="1"/>
    </row>
  </sheetData>
  <sheetProtection/>
  <mergeCells count="10">
    <mergeCell ref="C1:D1"/>
    <mergeCell ref="C4:D4"/>
    <mergeCell ref="C3:D3"/>
    <mergeCell ref="A8:D8"/>
    <mergeCell ref="A10:A12"/>
    <mergeCell ref="B10:B12"/>
    <mergeCell ref="C10:C12"/>
    <mergeCell ref="D10:D12"/>
    <mergeCell ref="A6:D6"/>
    <mergeCell ref="A7:D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69">
      <selection activeCell="F63" sqref="F63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4" width="16.50390625" style="1" customWidth="1"/>
    <col min="5" max="16384" width="9.125" style="1" customWidth="1"/>
  </cols>
  <sheetData>
    <row r="1" spans="1:4" ht="12.75">
      <c r="A1" s="1" t="s">
        <v>139</v>
      </c>
      <c r="C1" s="54" t="s">
        <v>50</v>
      </c>
      <c r="D1" s="54"/>
    </row>
    <row r="2" spans="3:4" ht="12.75">
      <c r="C2" s="3" t="s">
        <v>48</v>
      </c>
      <c r="D2" s="3"/>
    </row>
    <row r="3" spans="1:4" ht="12.75" customHeight="1">
      <c r="A3" s="3"/>
      <c r="B3" s="3"/>
      <c r="C3" s="53" t="s">
        <v>55</v>
      </c>
      <c r="D3" s="53"/>
    </row>
    <row r="4" spans="1:4" ht="12.75" customHeight="1">
      <c r="A4" s="3"/>
      <c r="B4" s="3"/>
      <c r="C4" s="54" t="s">
        <v>138</v>
      </c>
      <c r="D4" s="54"/>
    </row>
    <row r="5" spans="1:4" ht="15.75" customHeight="1">
      <c r="A5" s="3"/>
      <c r="B5" s="3"/>
      <c r="C5" s="4"/>
      <c r="D5" s="4"/>
    </row>
    <row r="6" spans="1:4" ht="0.75" customHeight="1" hidden="1">
      <c r="A6" s="59"/>
      <c r="B6" s="59"/>
      <c r="C6" s="59"/>
      <c r="D6" s="59"/>
    </row>
    <row r="7" spans="1:4" ht="12.75" customHeight="1">
      <c r="A7" s="55" t="s">
        <v>63</v>
      </c>
      <c r="B7" s="55"/>
      <c r="C7" s="55"/>
      <c r="D7" s="55"/>
    </row>
    <row r="8" spans="1:4" ht="18.75" customHeight="1">
      <c r="A8" s="55" t="s">
        <v>129</v>
      </c>
      <c r="B8" s="55"/>
      <c r="C8" s="55"/>
      <c r="D8" s="55"/>
    </row>
    <row r="9" spans="1:2" ht="1.5" customHeight="1">
      <c r="A9" s="5"/>
      <c r="B9" s="5"/>
    </row>
    <row r="10" spans="1:4" ht="21" customHeight="1">
      <c r="A10" s="56" t="s">
        <v>0</v>
      </c>
      <c r="B10" s="56" t="s">
        <v>1</v>
      </c>
      <c r="C10" s="56" t="s">
        <v>2</v>
      </c>
      <c r="D10" s="56" t="s">
        <v>130</v>
      </c>
    </row>
    <row r="11" spans="1:4" ht="16.5" customHeight="1">
      <c r="A11" s="57"/>
      <c r="B11" s="57"/>
      <c r="C11" s="57"/>
      <c r="D11" s="57"/>
    </row>
    <row r="12" spans="1:4" ht="9.75" customHeight="1">
      <c r="A12" s="58"/>
      <c r="B12" s="58"/>
      <c r="C12" s="58"/>
      <c r="D12" s="58"/>
    </row>
    <row r="13" spans="1:4" s="9" customFormat="1" ht="12.75" customHeight="1">
      <c r="A13" s="7" t="s">
        <v>3</v>
      </c>
      <c r="B13" s="8" t="s">
        <v>4</v>
      </c>
      <c r="C13" s="8"/>
      <c r="D13" s="34">
        <f>D14+D23+D27+D28</f>
        <v>13576.3</v>
      </c>
    </row>
    <row r="14" spans="1:4" s="9" customFormat="1" ht="30" customHeight="1">
      <c r="A14" s="17" t="s">
        <v>54</v>
      </c>
      <c r="B14" s="8"/>
      <c r="C14" s="11" t="s">
        <v>53</v>
      </c>
      <c r="D14" s="35">
        <v>200</v>
      </c>
    </row>
    <row r="15" spans="1:4" s="9" customFormat="1" ht="0.75" customHeight="1" hidden="1">
      <c r="A15" s="17"/>
      <c r="B15" s="8"/>
      <c r="C15" s="11"/>
      <c r="D15" s="36"/>
    </row>
    <row r="16" spans="1:4" s="9" customFormat="1" ht="30" customHeight="1" hidden="1">
      <c r="A16" s="17"/>
      <c r="B16" s="8"/>
      <c r="C16" s="11"/>
      <c r="D16" s="36"/>
    </row>
    <row r="17" spans="1:4" s="9" customFormat="1" ht="30" customHeight="1" hidden="1">
      <c r="A17" s="17"/>
      <c r="B17" s="8"/>
      <c r="C17" s="11"/>
      <c r="D17" s="36"/>
    </row>
    <row r="18" spans="1:4" s="9" customFormat="1" ht="30" customHeight="1" hidden="1">
      <c r="A18" s="17"/>
      <c r="B18" s="8"/>
      <c r="C18" s="11"/>
      <c r="D18" s="36"/>
    </row>
    <row r="19" spans="1:4" s="9" customFormat="1" ht="14.25" customHeight="1" hidden="1">
      <c r="A19" s="17" t="s">
        <v>65</v>
      </c>
      <c r="B19" s="8"/>
      <c r="C19" s="11" t="s">
        <v>64</v>
      </c>
      <c r="D19" s="36"/>
    </row>
    <row r="20" spans="1:4" s="9" customFormat="1" ht="0.75" customHeight="1" hidden="1">
      <c r="A20" s="17"/>
      <c r="B20" s="8"/>
      <c r="C20" s="11"/>
      <c r="D20" s="36"/>
    </row>
    <row r="21" spans="1:4" s="9" customFormat="1" ht="30" customHeight="1" hidden="1">
      <c r="A21" s="17"/>
      <c r="B21" s="8"/>
      <c r="C21" s="11"/>
      <c r="D21" s="36"/>
    </row>
    <row r="22" spans="1:4" s="9" customFormat="1" ht="18" customHeight="1" hidden="1">
      <c r="A22" s="17" t="s">
        <v>94</v>
      </c>
      <c r="B22" s="8"/>
      <c r="C22" s="11"/>
      <c r="D22" s="36"/>
    </row>
    <row r="23" spans="1:4" ht="16.5" customHeight="1">
      <c r="A23" s="10" t="s">
        <v>5</v>
      </c>
      <c r="B23" s="10"/>
      <c r="C23" s="11" t="s">
        <v>6</v>
      </c>
      <c r="D23" s="36">
        <v>11684.3</v>
      </c>
    </row>
    <row r="24" spans="1:4" ht="25.5" customHeight="1" hidden="1">
      <c r="A24" s="10" t="s">
        <v>7</v>
      </c>
      <c r="B24" s="10"/>
      <c r="C24" s="11" t="s">
        <v>8</v>
      </c>
      <c r="D24" s="36"/>
    </row>
    <row r="25" spans="1:4" ht="13.5" customHeight="1" hidden="1">
      <c r="A25" s="14" t="s">
        <v>66</v>
      </c>
      <c r="B25" s="14"/>
      <c r="C25" s="15" t="s">
        <v>64</v>
      </c>
      <c r="D25" s="37" t="s">
        <v>80</v>
      </c>
    </row>
    <row r="26" spans="1:4" ht="0.75" customHeight="1">
      <c r="A26" s="17" t="s">
        <v>94</v>
      </c>
      <c r="B26" s="10"/>
      <c r="C26" s="11" t="s">
        <v>64</v>
      </c>
      <c r="D26" s="36">
        <v>88</v>
      </c>
    </row>
    <row r="27" spans="1:6" ht="19.5" customHeight="1">
      <c r="A27" s="14" t="s">
        <v>9</v>
      </c>
      <c r="B27" s="14"/>
      <c r="C27" s="15" t="s">
        <v>90</v>
      </c>
      <c r="D27" s="37">
        <v>500</v>
      </c>
      <c r="F27" s="1" t="s">
        <v>137</v>
      </c>
    </row>
    <row r="28" spans="1:6" ht="19.5" customHeight="1">
      <c r="A28" s="10" t="s">
        <v>10</v>
      </c>
      <c r="B28" s="17"/>
      <c r="C28" s="11" t="s">
        <v>81</v>
      </c>
      <c r="D28" s="36">
        <v>1192</v>
      </c>
      <c r="F28" s="1" t="s">
        <v>136</v>
      </c>
    </row>
    <row r="29" spans="1:4" ht="27.75" customHeight="1" hidden="1">
      <c r="A29" s="10"/>
      <c r="B29" s="10"/>
      <c r="C29" s="11" t="s">
        <v>81</v>
      </c>
      <c r="D29" s="36"/>
    </row>
    <row r="30" spans="1:4" ht="18.75" customHeight="1">
      <c r="A30" s="13" t="s">
        <v>51</v>
      </c>
      <c r="B30" s="8" t="s">
        <v>62</v>
      </c>
      <c r="C30" s="11"/>
      <c r="D30" s="34"/>
    </row>
    <row r="31" spans="1:4" ht="18" customHeight="1">
      <c r="A31" s="10" t="s">
        <v>52</v>
      </c>
      <c r="B31" s="21"/>
      <c r="C31" s="11" t="s">
        <v>56</v>
      </c>
      <c r="D31" s="36"/>
    </row>
    <row r="32" spans="1:4" s="9" customFormat="1" ht="25.5" customHeight="1">
      <c r="A32" s="7" t="s">
        <v>11</v>
      </c>
      <c r="B32" s="8" t="s">
        <v>12</v>
      </c>
      <c r="C32" s="8"/>
      <c r="D32" s="34">
        <f>D34+D35+D36</f>
        <v>300</v>
      </c>
    </row>
    <row r="33" spans="1:4" s="9" customFormat="1" ht="25.5" customHeight="1" hidden="1">
      <c r="A33" s="7"/>
      <c r="B33" s="8"/>
      <c r="C33" s="8"/>
      <c r="D33" s="34"/>
    </row>
    <row r="34" spans="1:4" ht="24" customHeight="1">
      <c r="A34" s="10" t="s">
        <v>111</v>
      </c>
      <c r="B34" s="10"/>
      <c r="C34" s="11" t="s">
        <v>14</v>
      </c>
      <c r="D34" s="36">
        <v>100</v>
      </c>
    </row>
    <row r="35" spans="1:4" ht="16.5" customHeight="1">
      <c r="A35" s="10" t="s">
        <v>112</v>
      </c>
      <c r="B35" s="10"/>
      <c r="C35" s="11" t="s">
        <v>16</v>
      </c>
      <c r="D35" s="36">
        <v>200</v>
      </c>
    </row>
    <row r="36" spans="1:4" ht="24.75" customHeight="1" hidden="1">
      <c r="A36" s="25" t="s">
        <v>95</v>
      </c>
      <c r="B36" s="10"/>
      <c r="C36" s="11" t="s">
        <v>16</v>
      </c>
      <c r="D36" s="36"/>
    </row>
    <row r="37" spans="1:4" s="9" customFormat="1" ht="18" customHeight="1">
      <c r="A37" s="7" t="s">
        <v>17</v>
      </c>
      <c r="B37" s="8" t="s">
        <v>18</v>
      </c>
      <c r="C37" s="8"/>
      <c r="D37" s="34">
        <f>D40+D42+D45+D53+D55+D44+D54</f>
        <v>5382</v>
      </c>
    </row>
    <row r="38" spans="1:4" s="9" customFormat="1" ht="0.75" customHeight="1">
      <c r="A38" s="17" t="s">
        <v>68</v>
      </c>
      <c r="B38" s="8"/>
      <c r="C38" s="11" t="s">
        <v>69</v>
      </c>
      <c r="D38" s="36">
        <v>550</v>
      </c>
    </row>
    <row r="39" spans="1:4" s="9" customFormat="1" ht="0.75" customHeight="1" thickBot="1">
      <c r="A39" s="31"/>
      <c r="B39" s="8"/>
      <c r="C39" s="11"/>
      <c r="D39" s="36"/>
    </row>
    <row r="40" spans="1:8" s="9" customFormat="1" ht="25.5" customHeight="1" thickBot="1">
      <c r="A40" s="23" t="s">
        <v>113</v>
      </c>
      <c r="B40" s="8"/>
      <c r="C40" s="11" t="s">
        <v>69</v>
      </c>
      <c r="D40" s="36">
        <v>142</v>
      </c>
      <c r="E40" s="40"/>
      <c r="F40" s="41" t="s">
        <v>131</v>
      </c>
      <c r="G40" s="40"/>
      <c r="H40" s="40"/>
    </row>
    <row r="41" spans="1:4" s="9" customFormat="1" ht="25.5" customHeight="1" hidden="1" thickBot="1">
      <c r="A41" s="23"/>
      <c r="B41" s="8"/>
      <c r="C41" s="11"/>
      <c r="D41" s="36"/>
    </row>
    <row r="42" spans="1:4" s="9" customFormat="1" ht="25.5" customHeight="1" thickBot="1">
      <c r="A42" s="23" t="s">
        <v>114</v>
      </c>
      <c r="B42" s="8"/>
      <c r="C42" s="11" t="s">
        <v>19</v>
      </c>
      <c r="D42" s="36">
        <v>60</v>
      </c>
    </row>
    <row r="43" spans="1:4" s="9" customFormat="1" ht="25.5" customHeight="1" hidden="1" thickBot="1">
      <c r="A43" s="24" t="s">
        <v>91</v>
      </c>
      <c r="B43" s="8"/>
      <c r="C43" s="11" t="s">
        <v>24</v>
      </c>
      <c r="D43" s="36">
        <v>300</v>
      </c>
    </row>
    <row r="44" spans="1:4" s="9" customFormat="1" ht="25.5" customHeight="1" hidden="1" thickBot="1">
      <c r="A44" s="33"/>
      <c r="B44" s="8"/>
      <c r="C44" s="11"/>
      <c r="D44" s="36"/>
    </row>
    <row r="45" spans="1:4" s="9" customFormat="1" ht="27.75" customHeight="1" thickBot="1">
      <c r="A45" s="23" t="s">
        <v>115</v>
      </c>
      <c r="B45" s="8"/>
      <c r="C45" s="11" t="s">
        <v>24</v>
      </c>
      <c r="D45" s="36">
        <v>4500</v>
      </c>
    </row>
    <row r="46" spans="1:4" s="9" customFormat="1" ht="13.5" customHeight="1" hidden="1">
      <c r="A46" s="24" t="s">
        <v>78</v>
      </c>
      <c r="B46" s="8"/>
      <c r="C46" s="11" t="s">
        <v>79</v>
      </c>
      <c r="D46" s="36"/>
    </row>
    <row r="47" spans="1:4" ht="30" customHeight="1" hidden="1" thickBot="1">
      <c r="A47" s="23"/>
      <c r="B47" s="10"/>
      <c r="C47" s="11"/>
      <c r="D47" s="36"/>
    </row>
    <row r="48" spans="1:4" ht="12.75" customHeight="1" hidden="1">
      <c r="A48" s="23" t="s">
        <v>77</v>
      </c>
      <c r="B48" s="10"/>
      <c r="C48" s="11" t="s">
        <v>19</v>
      </c>
      <c r="D48" s="36"/>
    </row>
    <row r="49" spans="1:4" ht="12.75" customHeight="1" hidden="1">
      <c r="A49" s="10" t="s">
        <v>20</v>
      </c>
      <c r="B49" s="10"/>
      <c r="C49" s="11" t="s">
        <v>21</v>
      </c>
      <c r="D49" s="36"/>
    </row>
    <row r="50" spans="1:4" ht="12.75" customHeight="1" hidden="1">
      <c r="A50" s="10" t="s">
        <v>22</v>
      </c>
      <c r="B50" s="10"/>
      <c r="C50" s="11" t="s">
        <v>23</v>
      </c>
      <c r="D50" s="36"/>
    </row>
    <row r="51" spans="1:4" ht="12.75" customHeight="1" hidden="1">
      <c r="A51" s="10" t="s">
        <v>57</v>
      </c>
      <c r="B51" s="10"/>
      <c r="C51" s="11" t="s">
        <v>24</v>
      </c>
      <c r="D51" s="36"/>
    </row>
    <row r="52" spans="1:4" ht="15" customHeight="1" hidden="1">
      <c r="A52" s="10" t="s">
        <v>25</v>
      </c>
      <c r="B52" s="10"/>
      <c r="C52" s="11" t="s">
        <v>58</v>
      </c>
      <c r="D52" s="36"/>
    </row>
    <row r="53" spans="1:4" ht="18.75" customHeight="1">
      <c r="A53" s="10" t="s">
        <v>78</v>
      </c>
      <c r="B53" s="10"/>
      <c r="C53" s="11" t="s">
        <v>79</v>
      </c>
      <c r="D53" s="36">
        <v>160</v>
      </c>
    </row>
    <row r="54" spans="1:4" ht="19.5" customHeight="1">
      <c r="A54" s="33" t="s">
        <v>127</v>
      </c>
      <c r="B54" s="8"/>
      <c r="C54" s="11" t="s">
        <v>58</v>
      </c>
      <c r="D54" s="36">
        <v>20</v>
      </c>
    </row>
    <row r="55" spans="1:4" s="9" customFormat="1" ht="20.25" customHeight="1">
      <c r="A55" s="10" t="s">
        <v>116</v>
      </c>
      <c r="B55" s="8"/>
      <c r="C55" s="11" t="s">
        <v>58</v>
      </c>
      <c r="D55" s="36">
        <v>500</v>
      </c>
    </row>
    <row r="56" spans="1:4" s="9" customFormat="1" ht="19.5" customHeight="1">
      <c r="A56" s="7" t="s">
        <v>26</v>
      </c>
      <c r="B56" s="8" t="s">
        <v>27</v>
      </c>
      <c r="C56" s="8"/>
      <c r="D56" s="34">
        <f>D57+D58+D59+D60</f>
        <v>6432.8</v>
      </c>
    </row>
    <row r="57" spans="1:4" s="12" customFormat="1" ht="16.5" customHeight="1">
      <c r="A57" s="10" t="s">
        <v>117</v>
      </c>
      <c r="B57" s="10"/>
      <c r="C57" s="11" t="s">
        <v>28</v>
      </c>
      <c r="D57" s="35">
        <v>300</v>
      </c>
    </row>
    <row r="58" spans="1:4" s="12" customFormat="1" ht="21" customHeight="1">
      <c r="A58" s="10" t="s">
        <v>118</v>
      </c>
      <c r="B58" s="10"/>
      <c r="C58" s="11" t="s">
        <v>28</v>
      </c>
      <c r="D58" s="36">
        <v>1000</v>
      </c>
    </row>
    <row r="59" spans="1:4" ht="14.25" customHeight="1">
      <c r="A59" s="28" t="s">
        <v>119</v>
      </c>
      <c r="B59" s="10"/>
      <c r="C59" s="11" t="s">
        <v>60</v>
      </c>
      <c r="D59" s="34">
        <f>D63+D65+D66+D67</f>
        <v>5132.8</v>
      </c>
    </row>
    <row r="60" spans="1:4" ht="12.75" customHeight="1" hidden="1">
      <c r="A60" s="10" t="s">
        <v>29</v>
      </c>
      <c r="B60" s="10"/>
      <c r="C60" s="11" t="s">
        <v>70</v>
      </c>
      <c r="D60" s="36"/>
    </row>
    <row r="61" spans="1:4" ht="14.25" customHeight="1" hidden="1">
      <c r="A61" s="10"/>
      <c r="B61" s="10"/>
      <c r="C61" s="11"/>
      <c r="D61" s="36"/>
    </row>
    <row r="62" spans="1:4" ht="5.25" customHeight="1" hidden="1">
      <c r="A62" s="10"/>
      <c r="B62" s="10"/>
      <c r="C62" s="11"/>
      <c r="D62" s="36"/>
    </row>
    <row r="63" spans="1:8" ht="12" customHeight="1">
      <c r="A63" s="10" t="s">
        <v>82</v>
      </c>
      <c r="B63" s="10"/>
      <c r="C63" s="11" t="s">
        <v>60</v>
      </c>
      <c r="D63" s="36">
        <v>3500</v>
      </c>
      <c r="E63" s="39" t="s">
        <v>134</v>
      </c>
      <c r="F63" s="39"/>
      <c r="G63" s="39"/>
      <c r="H63" s="39"/>
    </row>
    <row r="64" spans="1:8" ht="26.25" hidden="1">
      <c r="A64" s="10" t="s">
        <v>102</v>
      </c>
      <c r="B64" s="10"/>
      <c r="C64" s="11" t="s">
        <v>60</v>
      </c>
      <c r="D64" s="36">
        <v>150</v>
      </c>
      <c r="E64" s="39"/>
      <c r="F64" s="39"/>
      <c r="G64" s="39"/>
      <c r="H64" s="39"/>
    </row>
    <row r="65" spans="1:8" ht="14.25" customHeight="1">
      <c r="A65" s="10" t="s">
        <v>83</v>
      </c>
      <c r="B65" s="10"/>
      <c r="C65" s="11" t="s">
        <v>60</v>
      </c>
      <c r="D65" s="36">
        <v>100</v>
      </c>
      <c r="E65" s="39"/>
      <c r="F65" s="39"/>
      <c r="G65" s="39"/>
      <c r="H65" s="39"/>
    </row>
    <row r="66" spans="1:8" ht="14.25" customHeight="1">
      <c r="A66" s="26" t="s">
        <v>106</v>
      </c>
      <c r="B66" s="10"/>
      <c r="C66" s="11" t="s">
        <v>60</v>
      </c>
      <c r="D66" s="36">
        <v>50</v>
      </c>
      <c r="E66" s="39"/>
      <c r="F66" s="39"/>
      <c r="G66" s="39"/>
      <c r="H66" s="39"/>
    </row>
    <row r="67" spans="1:8" ht="15" customHeight="1">
      <c r="A67" s="26" t="s">
        <v>84</v>
      </c>
      <c r="B67" s="10"/>
      <c r="C67" s="11" t="s">
        <v>60</v>
      </c>
      <c r="D67" s="35">
        <v>1482.8</v>
      </c>
      <c r="E67" s="39"/>
      <c r="F67" s="39"/>
      <c r="G67" s="39"/>
      <c r="H67" s="39"/>
    </row>
    <row r="68" spans="1:8" s="9" customFormat="1" ht="12.75" customHeight="1">
      <c r="A68" s="7" t="s">
        <v>120</v>
      </c>
      <c r="B68" s="8" t="s">
        <v>31</v>
      </c>
      <c r="C68" s="8"/>
      <c r="D68" s="34">
        <f>SUM(D69:D69)</f>
        <v>329.79</v>
      </c>
      <c r="E68" s="40"/>
      <c r="F68" s="40"/>
      <c r="G68" s="40"/>
      <c r="H68" s="40"/>
    </row>
    <row r="69" spans="1:8" ht="12.75" customHeight="1">
      <c r="A69" s="10" t="s">
        <v>32</v>
      </c>
      <c r="B69" s="10"/>
      <c r="C69" s="11" t="s">
        <v>33</v>
      </c>
      <c r="D69" s="36">
        <v>329.79</v>
      </c>
      <c r="E69" s="39"/>
      <c r="F69" s="39" t="s">
        <v>132</v>
      </c>
      <c r="G69" s="39"/>
      <c r="H69" s="39"/>
    </row>
    <row r="70" spans="1:8" s="9" customFormat="1" ht="24.75" customHeight="1">
      <c r="A70" s="7" t="s">
        <v>121</v>
      </c>
      <c r="B70" s="8" t="s">
        <v>35</v>
      </c>
      <c r="C70" s="8"/>
      <c r="D70" s="34">
        <f>D71</f>
        <v>12614.6</v>
      </c>
      <c r="E70" s="40"/>
      <c r="F70" s="40"/>
      <c r="G70" s="40"/>
      <c r="H70" s="40"/>
    </row>
    <row r="71" spans="1:8" ht="12.75" customHeight="1">
      <c r="A71" s="10" t="s">
        <v>89</v>
      </c>
      <c r="B71" s="10"/>
      <c r="C71" s="11" t="s">
        <v>36</v>
      </c>
      <c r="D71" s="36">
        <f>D75+D76+D77</f>
        <v>12614.6</v>
      </c>
      <c r="E71" s="39"/>
      <c r="F71" s="39" t="s">
        <v>135</v>
      </c>
      <c r="G71" s="39"/>
      <c r="H71" s="39"/>
    </row>
    <row r="72" spans="1:8" ht="12.75" customHeight="1" hidden="1">
      <c r="A72" s="10" t="s">
        <v>37</v>
      </c>
      <c r="B72" s="10"/>
      <c r="C72" s="11" t="s">
        <v>38</v>
      </c>
      <c r="D72" s="36"/>
      <c r="E72" s="39"/>
      <c r="F72" s="39"/>
      <c r="G72" s="39"/>
      <c r="H72" s="39"/>
    </row>
    <row r="73" spans="1:8" ht="12.75" customHeight="1" hidden="1">
      <c r="A73" s="10" t="s">
        <v>39</v>
      </c>
      <c r="B73" s="10"/>
      <c r="C73" s="11" t="s">
        <v>40</v>
      </c>
      <c r="D73" s="36"/>
      <c r="E73" s="39"/>
      <c r="F73" s="39"/>
      <c r="G73" s="39"/>
      <c r="H73" s="39"/>
    </row>
    <row r="74" spans="1:8" ht="25.5" customHeight="1" hidden="1">
      <c r="A74" s="10" t="s">
        <v>41</v>
      </c>
      <c r="B74" s="10"/>
      <c r="C74" s="11" t="s">
        <v>42</v>
      </c>
      <c r="D74" s="36"/>
      <c r="E74" s="39"/>
      <c r="F74" s="39"/>
      <c r="G74" s="39"/>
      <c r="H74" s="39"/>
    </row>
    <row r="75" spans="1:8" ht="14.25" customHeight="1">
      <c r="A75" s="14" t="s">
        <v>85</v>
      </c>
      <c r="B75" s="10"/>
      <c r="C75" s="11" t="s">
        <v>36</v>
      </c>
      <c r="D75" s="36">
        <v>9414.6</v>
      </c>
      <c r="E75" s="39"/>
      <c r="F75" s="39"/>
      <c r="G75" s="39"/>
      <c r="H75" s="39"/>
    </row>
    <row r="76" spans="1:8" ht="12" customHeight="1">
      <c r="A76" s="14" t="s">
        <v>86</v>
      </c>
      <c r="B76" s="10"/>
      <c r="C76" s="11" t="s">
        <v>36</v>
      </c>
      <c r="D76" s="36">
        <v>3100</v>
      </c>
      <c r="E76" s="39"/>
      <c r="F76" s="39"/>
      <c r="G76" s="39"/>
      <c r="H76" s="39"/>
    </row>
    <row r="77" spans="1:8" ht="12.75" customHeight="1">
      <c r="A77" s="14" t="s">
        <v>87</v>
      </c>
      <c r="B77" s="10"/>
      <c r="C77" s="11" t="s">
        <v>36</v>
      </c>
      <c r="D77" s="36">
        <v>100</v>
      </c>
      <c r="E77" s="39"/>
      <c r="F77" s="39"/>
      <c r="G77" s="39"/>
      <c r="H77" s="39"/>
    </row>
    <row r="78" spans="1:8" ht="16.5" customHeight="1">
      <c r="A78" s="32" t="s">
        <v>88</v>
      </c>
      <c r="B78" s="7">
        <v>1001</v>
      </c>
      <c r="C78" s="11"/>
      <c r="D78" s="34">
        <v>960</v>
      </c>
      <c r="E78" s="39"/>
      <c r="F78" s="39"/>
      <c r="G78" s="39"/>
      <c r="H78" s="39"/>
    </row>
    <row r="79" spans="1:8" ht="25.5" customHeight="1">
      <c r="A79" s="10" t="s">
        <v>72</v>
      </c>
      <c r="B79" s="10"/>
      <c r="C79" s="11" t="s">
        <v>73</v>
      </c>
      <c r="D79" s="36">
        <v>960</v>
      </c>
      <c r="E79" s="39"/>
      <c r="F79" s="39" t="s">
        <v>133</v>
      </c>
      <c r="G79" s="39"/>
      <c r="H79" s="39"/>
    </row>
    <row r="80" spans="1:4" s="9" customFormat="1" ht="21" customHeight="1">
      <c r="A80" s="7" t="s">
        <v>122</v>
      </c>
      <c r="B80" s="8" t="s">
        <v>75</v>
      </c>
      <c r="C80" s="8"/>
      <c r="D80" s="34">
        <v>500</v>
      </c>
    </row>
    <row r="81" spans="1:4" ht="12.75" customHeight="1">
      <c r="A81" s="10" t="s">
        <v>44</v>
      </c>
      <c r="B81" s="10"/>
      <c r="C81" s="11" t="s">
        <v>75</v>
      </c>
      <c r="D81" s="36">
        <v>500</v>
      </c>
    </row>
    <row r="82" spans="1:4" s="9" customFormat="1" ht="12.75" customHeight="1" hidden="1">
      <c r="A82" s="7" t="s">
        <v>45</v>
      </c>
      <c r="B82" s="8">
        <v>1000</v>
      </c>
      <c r="C82" s="8"/>
      <c r="D82" s="34"/>
    </row>
    <row r="83" spans="1:4" ht="14.25" customHeight="1" hidden="1">
      <c r="A83" s="10" t="s">
        <v>46</v>
      </c>
      <c r="B83" s="10"/>
      <c r="C83" s="11">
        <v>1006</v>
      </c>
      <c r="D83" s="36"/>
    </row>
    <row r="84" spans="1:4" ht="0.75" customHeight="1">
      <c r="A84" s="7" t="s">
        <v>49</v>
      </c>
      <c r="B84" s="7">
        <v>1400</v>
      </c>
      <c r="C84" s="11"/>
      <c r="D84" s="34"/>
    </row>
    <row r="85" spans="1:4" ht="14.25" customHeight="1" hidden="1">
      <c r="A85" s="10" t="s">
        <v>61</v>
      </c>
      <c r="B85" s="10"/>
      <c r="C85" s="11" t="s">
        <v>74</v>
      </c>
      <c r="D85" s="38"/>
    </row>
    <row r="86" spans="1:4" ht="14.25" customHeight="1">
      <c r="A86" s="13" t="s">
        <v>47</v>
      </c>
      <c r="B86" s="13"/>
      <c r="C86" s="7"/>
      <c r="D86" s="34">
        <f>D13+D30+D32+D37+D56+D68+D70+D78+D80</f>
        <v>40095.49</v>
      </c>
    </row>
    <row r="87" ht="14.25" customHeight="1"/>
    <row r="88" spans="1:4" s="9" customFormat="1" ht="12.75" customHeight="1">
      <c r="A88" s="1"/>
      <c r="B88" s="1"/>
      <c r="C88" s="2"/>
      <c r="D88" s="1"/>
    </row>
  </sheetData>
  <sheetProtection/>
  <mergeCells count="10">
    <mergeCell ref="A10:A12"/>
    <mergeCell ref="B10:B12"/>
    <mergeCell ref="C10:C12"/>
    <mergeCell ref="D10:D12"/>
    <mergeCell ref="C1:D1"/>
    <mergeCell ref="C3:D3"/>
    <mergeCell ref="C4:D4"/>
    <mergeCell ref="A6:D6"/>
    <mergeCell ref="A7:D7"/>
    <mergeCell ref="A8:D8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59">
      <selection activeCell="B79" sqref="B79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5" width="16.50390625" style="1" customWidth="1"/>
    <col min="6" max="6" width="16.125" style="1" customWidth="1"/>
    <col min="7" max="16384" width="9.125" style="1" customWidth="1"/>
  </cols>
  <sheetData>
    <row r="1" spans="1:5" ht="12.75">
      <c r="A1" s="1" t="s">
        <v>139</v>
      </c>
      <c r="C1" s="54" t="s">
        <v>50</v>
      </c>
      <c r="D1" s="54"/>
      <c r="E1" s="43"/>
    </row>
    <row r="2" spans="3:5" ht="12.75">
      <c r="C2" s="3" t="s">
        <v>48</v>
      </c>
      <c r="D2" s="3"/>
      <c r="E2" s="3"/>
    </row>
    <row r="3" spans="1:5" ht="12.75" customHeight="1">
      <c r="A3" s="3"/>
      <c r="B3" s="3"/>
      <c r="C3" s="53" t="s">
        <v>55</v>
      </c>
      <c r="D3" s="53"/>
      <c r="E3" s="42"/>
    </row>
    <row r="4" spans="1:5" ht="12.75" customHeight="1">
      <c r="A4" s="3"/>
      <c r="B4" s="3"/>
      <c r="C4" s="54" t="s">
        <v>167</v>
      </c>
      <c r="D4" s="54"/>
      <c r="E4" s="43"/>
    </row>
    <row r="5" spans="1:5" ht="15.75" customHeight="1">
      <c r="A5" s="3"/>
      <c r="B5" s="3"/>
      <c r="C5" s="4"/>
      <c r="D5" s="4"/>
      <c r="E5" s="4"/>
    </row>
    <row r="6" spans="1:5" ht="0.75" customHeight="1" hidden="1">
      <c r="A6" s="59"/>
      <c r="B6" s="59"/>
      <c r="C6" s="59"/>
      <c r="D6" s="59"/>
      <c r="E6" s="45"/>
    </row>
    <row r="7" spans="1:5" ht="12.75" customHeight="1">
      <c r="A7" s="55" t="s">
        <v>63</v>
      </c>
      <c r="B7" s="55"/>
      <c r="C7" s="55"/>
      <c r="D7" s="55"/>
      <c r="E7" s="44"/>
    </row>
    <row r="8" spans="1:5" ht="18.75" customHeight="1">
      <c r="A8" s="46" t="s">
        <v>163</v>
      </c>
      <c r="B8" s="46"/>
      <c r="C8" s="46"/>
      <c r="D8" s="46"/>
      <c r="E8" s="44"/>
    </row>
    <row r="9" spans="1:2" ht="1.5" customHeight="1">
      <c r="A9" s="5"/>
      <c r="B9" s="5"/>
    </row>
    <row r="10" spans="1:6" ht="21" customHeight="1">
      <c r="A10" s="56" t="s">
        <v>0</v>
      </c>
      <c r="B10" s="56" t="s">
        <v>1</v>
      </c>
      <c r="C10" s="56" t="s">
        <v>2</v>
      </c>
      <c r="D10" s="56" t="s">
        <v>140</v>
      </c>
      <c r="E10" s="60" t="s">
        <v>142</v>
      </c>
      <c r="F10" s="56" t="s">
        <v>141</v>
      </c>
    </row>
    <row r="11" spans="1:6" ht="16.5" customHeight="1">
      <c r="A11" s="57"/>
      <c r="B11" s="57"/>
      <c r="C11" s="57"/>
      <c r="D11" s="57"/>
      <c r="E11" s="61"/>
      <c r="F11" s="57"/>
    </row>
    <row r="12" spans="1:6" ht="9.75" customHeight="1">
      <c r="A12" s="58"/>
      <c r="B12" s="58"/>
      <c r="C12" s="58"/>
      <c r="D12" s="58"/>
      <c r="E12" s="62"/>
      <c r="F12" s="58"/>
    </row>
    <row r="13" spans="1:6" s="9" customFormat="1" ht="12.75" customHeight="1">
      <c r="A13" s="7" t="s">
        <v>3</v>
      </c>
      <c r="B13" s="8" t="s">
        <v>4</v>
      </c>
      <c r="C13" s="8"/>
      <c r="D13" s="47">
        <f>D14+D23+D27+D28</f>
        <v>11460</v>
      </c>
      <c r="E13" s="34">
        <f>E14+E23+E27+E28</f>
        <v>12300.3</v>
      </c>
      <c r="F13" s="34">
        <f>F14+F23+F27+F28</f>
        <v>12319.9</v>
      </c>
    </row>
    <row r="14" spans="1:6" s="9" customFormat="1" ht="30" customHeight="1">
      <c r="A14" s="17" t="s">
        <v>54</v>
      </c>
      <c r="B14" s="8"/>
      <c r="C14" s="11" t="s">
        <v>53</v>
      </c>
      <c r="D14" s="48">
        <v>200</v>
      </c>
      <c r="E14" s="11" t="s">
        <v>143</v>
      </c>
      <c r="F14" s="35">
        <v>200</v>
      </c>
    </row>
    <row r="15" spans="1:6" s="9" customFormat="1" ht="0.75" customHeight="1" hidden="1">
      <c r="A15" s="17"/>
      <c r="B15" s="8"/>
      <c r="C15" s="11"/>
      <c r="D15" s="49"/>
      <c r="E15" s="11"/>
      <c r="F15" s="36"/>
    </row>
    <row r="16" spans="1:6" s="9" customFormat="1" ht="30" customHeight="1" hidden="1">
      <c r="A16" s="17"/>
      <c r="B16" s="8"/>
      <c r="C16" s="11"/>
      <c r="D16" s="49"/>
      <c r="E16" s="11"/>
      <c r="F16" s="36"/>
    </row>
    <row r="17" spans="1:6" s="9" customFormat="1" ht="30" customHeight="1" hidden="1">
      <c r="A17" s="17"/>
      <c r="B17" s="8"/>
      <c r="C17" s="11"/>
      <c r="D17" s="49"/>
      <c r="E17" s="11"/>
      <c r="F17" s="36"/>
    </row>
    <row r="18" spans="1:6" s="9" customFormat="1" ht="30" customHeight="1" hidden="1">
      <c r="A18" s="17"/>
      <c r="B18" s="8"/>
      <c r="C18" s="11"/>
      <c r="D18" s="49"/>
      <c r="E18" s="11"/>
      <c r="F18" s="36"/>
    </row>
    <row r="19" spans="1:6" s="9" customFormat="1" ht="14.25" customHeight="1" hidden="1">
      <c r="A19" s="17" t="s">
        <v>65</v>
      </c>
      <c r="B19" s="8"/>
      <c r="C19" s="11" t="s">
        <v>64</v>
      </c>
      <c r="D19" s="49"/>
      <c r="E19" s="11" t="s">
        <v>64</v>
      </c>
      <c r="F19" s="36"/>
    </row>
    <row r="20" spans="1:6" s="9" customFormat="1" ht="0.75" customHeight="1" hidden="1">
      <c r="A20" s="17"/>
      <c r="B20" s="8"/>
      <c r="C20" s="11"/>
      <c r="D20" s="49"/>
      <c r="E20" s="11"/>
      <c r="F20" s="36"/>
    </row>
    <row r="21" spans="1:6" s="9" customFormat="1" ht="30" customHeight="1" hidden="1">
      <c r="A21" s="17"/>
      <c r="B21" s="8"/>
      <c r="C21" s="11"/>
      <c r="D21" s="49"/>
      <c r="E21" s="11"/>
      <c r="F21" s="36"/>
    </row>
    <row r="22" spans="1:6" s="9" customFormat="1" ht="18" customHeight="1" hidden="1">
      <c r="A22" s="17" t="s">
        <v>94</v>
      </c>
      <c r="B22" s="8"/>
      <c r="C22" s="11"/>
      <c r="D22" s="49"/>
      <c r="E22" s="11"/>
      <c r="F22" s="36"/>
    </row>
    <row r="23" spans="1:6" ht="16.5" customHeight="1">
      <c r="A23" s="10" t="s">
        <v>5</v>
      </c>
      <c r="B23" s="10"/>
      <c r="C23" s="11" t="s">
        <v>6</v>
      </c>
      <c r="D23" s="49">
        <v>10700</v>
      </c>
      <c r="E23" s="11" t="s">
        <v>164</v>
      </c>
      <c r="F23" s="36">
        <v>11219.9</v>
      </c>
    </row>
    <row r="24" spans="1:6" ht="25.5" customHeight="1" hidden="1">
      <c r="A24" s="10" t="s">
        <v>7</v>
      </c>
      <c r="B24" s="10"/>
      <c r="C24" s="11" t="s">
        <v>8</v>
      </c>
      <c r="D24" s="49"/>
      <c r="E24" s="11" t="s">
        <v>8</v>
      </c>
      <c r="F24" s="36"/>
    </row>
    <row r="25" spans="1:6" ht="13.5" customHeight="1" hidden="1">
      <c r="A25" s="14" t="s">
        <v>66</v>
      </c>
      <c r="B25" s="14"/>
      <c r="C25" s="15" t="s">
        <v>64</v>
      </c>
      <c r="D25" s="50" t="s">
        <v>80</v>
      </c>
      <c r="E25" s="15" t="s">
        <v>64</v>
      </c>
      <c r="F25" s="37" t="s">
        <v>80</v>
      </c>
    </row>
    <row r="26" spans="1:6" ht="0.75" customHeight="1">
      <c r="A26" s="17" t="s">
        <v>94</v>
      </c>
      <c r="B26" s="10"/>
      <c r="C26" s="11" t="s">
        <v>64</v>
      </c>
      <c r="D26" s="49">
        <v>0.3</v>
      </c>
      <c r="E26" s="11" t="s">
        <v>161</v>
      </c>
      <c r="F26" s="36">
        <v>11219</v>
      </c>
    </row>
    <row r="27" spans="1:6" ht="19.5" customHeight="1">
      <c r="A27" s="14" t="s">
        <v>9</v>
      </c>
      <c r="B27" s="14"/>
      <c r="C27" s="15" t="s">
        <v>90</v>
      </c>
      <c r="D27" s="50">
        <v>100</v>
      </c>
      <c r="E27" s="15" t="s">
        <v>149</v>
      </c>
      <c r="F27" s="37">
        <v>100</v>
      </c>
    </row>
    <row r="28" spans="1:6" ht="19.5" customHeight="1">
      <c r="A28" s="10" t="s">
        <v>10</v>
      </c>
      <c r="B28" s="17"/>
      <c r="C28" s="11" t="s">
        <v>81</v>
      </c>
      <c r="D28" s="49">
        <v>460</v>
      </c>
      <c r="E28" s="11" t="s">
        <v>162</v>
      </c>
      <c r="F28" s="36">
        <v>800</v>
      </c>
    </row>
    <row r="29" spans="1:6" ht="27.75" customHeight="1" hidden="1">
      <c r="A29" s="10"/>
      <c r="B29" s="10"/>
      <c r="C29" s="11" t="s">
        <v>81</v>
      </c>
      <c r="D29" s="49"/>
      <c r="E29" s="11" t="s">
        <v>81</v>
      </c>
      <c r="F29" s="36"/>
    </row>
    <row r="30" spans="1:6" ht="18.75" customHeight="1">
      <c r="A30" s="13" t="s">
        <v>51</v>
      </c>
      <c r="B30" s="8" t="s">
        <v>62</v>
      </c>
      <c r="C30" s="11"/>
      <c r="D30" s="47">
        <v>233.7</v>
      </c>
      <c r="E30" s="8" t="s">
        <v>144</v>
      </c>
      <c r="F30" s="34">
        <v>233.7</v>
      </c>
    </row>
    <row r="31" spans="1:6" ht="18" customHeight="1">
      <c r="A31" s="10" t="s">
        <v>52</v>
      </c>
      <c r="B31" s="21"/>
      <c r="C31" s="11" t="s">
        <v>56</v>
      </c>
      <c r="D31" s="49">
        <v>233.7</v>
      </c>
      <c r="E31" s="11" t="s">
        <v>144</v>
      </c>
      <c r="F31" s="36">
        <v>233.7</v>
      </c>
    </row>
    <row r="32" spans="1:6" s="9" customFormat="1" ht="25.5" customHeight="1">
      <c r="A32" s="7" t="s">
        <v>11</v>
      </c>
      <c r="B32" s="8" t="s">
        <v>12</v>
      </c>
      <c r="C32" s="8"/>
      <c r="D32" s="47">
        <f>D34+D35+D36</f>
        <v>400</v>
      </c>
      <c r="E32" s="34">
        <f>E34+E35</f>
        <v>500</v>
      </c>
      <c r="F32" s="34">
        <f>F34+F35</f>
        <v>400</v>
      </c>
    </row>
    <row r="33" spans="1:6" s="9" customFormat="1" ht="25.5" customHeight="1" hidden="1">
      <c r="A33" s="7"/>
      <c r="B33" s="8"/>
      <c r="C33" s="8"/>
      <c r="D33" s="47"/>
      <c r="E33" s="8"/>
      <c r="F33" s="34"/>
    </row>
    <row r="34" spans="1:6" ht="24" customHeight="1">
      <c r="A34" s="10" t="s">
        <v>111</v>
      </c>
      <c r="B34" s="10"/>
      <c r="C34" s="11" t="s">
        <v>14</v>
      </c>
      <c r="D34" s="49">
        <v>200</v>
      </c>
      <c r="E34" s="11" t="s">
        <v>145</v>
      </c>
      <c r="F34" s="36">
        <v>100</v>
      </c>
    </row>
    <row r="35" spans="1:6" ht="16.5" customHeight="1">
      <c r="A35" s="10" t="s">
        <v>112</v>
      </c>
      <c r="B35" s="10"/>
      <c r="C35" s="11" t="s">
        <v>16</v>
      </c>
      <c r="D35" s="49">
        <v>200</v>
      </c>
      <c r="E35" s="11" t="s">
        <v>146</v>
      </c>
      <c r="F35" s="36">
        <v>300</v>
      </c>
    </row>
    <row r="36" spans="1:6" ht="24.75" customHeight="1" hidden="1">
      <c r="A36" s="25" t="s">
        <v>95</v>
      </c>
      <c r="B36" s="10"/>
      <c r="C36" s="11" t="s">
        <v>16</v>
      </c>
      <c r="D36" s="49"/>
      <c r="E36" s="11" t="s">
        <v>16</v>
      </c>
      <c r="F36" s="36"/>
    </row>
    <row r="37" spans="1:6" s="9" customFormat="1" ht="18" customHeight="1">
      <c r="A37" s="7" t="s">
        <v>17</v>
      </c>
      <c r="B37" s="8" t="s">
        <v>18</v>
      </c>
      <c r="C37" s="8"/>
      <c r="D37" s="47">
        <f>D40+D42+D45+D53+D55+D44+D54</f>
        <v>8735</v>
      </c>
      <c r="E37" s="34">
        <f>E40+E42+E45+E53+E55+E44+E54</f>
        <v>4055</v>
      </c>
      <c r="F37" s="34">
        <f>F40+F42+F45+F53+F55+F44+F54</f>
        <v>3865.3</v>
      </c>
    </row>
    <row r="38" spans="1:6" s="9" customFormat="1" ht="0.75" customHeight="1">
      <c r="A38" s="17" t="s">
        <v>68</v>
      </c>
      <c r="B38" s="8"/>
      <c r="C38" s="11" t="s">
        <v>69</v>
      </c>
      <c r="D38" s="49">
        <v>550</v>
      </c>
      <c r="E38" s="11" t="s">
        <v>69</v>
      </c>
      <c r="F38" s="36">
        <v>550</v>
      </c>
    </row>
    <row r="39" spans="1:6" s="9" customFormat="1" ht="0.75" customHeight="1" thickBot="1">
      <c r="A39" s="31"/>
      <c r="B39" s="8"/>
      <c r="C39" s="11"/>
      <c r="D39" s="49"/>
      <c r="E39" s="11"/>
      <c r="F39" s="36"/>
    </row>
    <row r="40" spans="1:9" s="9" customFormat="1" ht="25.5" customHeight="1" thickBot="1">
      <c r="A40" s="23" t="s">
        <v>113</v>
      </c>
      <c r="B40" s="8"/>
      <c r="C40" s="11" t="s">
        <v>69</v>
      </c>
      <c r="D40" s="49">
        <v>255</v>
      </c>
      <c r="E40" s="11" t="s">
        <v>151</v>
      </c>
      <c r="F40" s="36">
        <v>275.3</v>
      </c>
      <c r="G40" s="41"/>
      <c r="H40" s="40"/>
      <c r="I40" s="40"/>
    </row>
    <row r="41" spans="1:6" s="9" customFormat="1" ht="25.5" customHeight="1" hidden="1" thickBot="1">
      <c r="A41" s="23"/>
      <c r="B41" s="8"/>
      <c r="C41" s="11"/>
      <c r="D41" s="49"/>
      <c r="E41" s="11"/>
      <c r="F41" s="36"/>
    </row>
    <row r="42" spans="1:6" s="9" customFormat="1" ht="25.5" customHeight="1" thickBot="1">
      <c r="A42" s="23" t="s">
        <v>114</v>
      </c>
      <c r="B42" s="8"/>
      <c r="C42" s="11" t="s">
        <v>19</v>
      </c>
      <c r="D42" s="51">
        <v>60</v>
      </c>
      <c r="E42" s="11" t="s">
        <v>147</v>
      </c>
      <c r="F42" s="36">
        <v>70</v>
      </c>
    </row>
    <row r="43" spans="1:6" s="9" customFormat="1" ht="25.5" customHeight="1" hidden="1" thickBot="1">
      <c r="A43" s="24" t="s">
        <v>91</v>
      </c>
      <c r="B43" s="8"/>
      <c r="C43" s="11" t="s">
        <v>24</v>
      </c>
      <c r="D43" s="49">
        <v>300</v>
      </c>
      <c r="E43" s="11" t="s">
        <v>24</v>
      </c>
      <c r="F43" s="36">
        <v>300</v>
      </c>
    </row>
    <row r="44" spans="1:6" s="9" customFormat="1" ht="25.5" customHeight="1" hidden="1" thickBot="1">
      <c r="A44" s="33"/>
      <c r="B44" s="8"/>
      <c r="C44" s="11"/>
      <c r="D44" s="49"/>
      <c r="E44" s="11"/>
      <c r="F44" s="36"/>
    </row>
    <row r="45" spans="1:6" s="9" customFormat="1" ht="27.75" customHeight="1" thickBot="1">
      <c r="A45" s="23" t="s">
        <v>115</v>
      </c>
      <c r="B45" s="8"/>
      <c r="C45" s="11" t="s">
        <v>24</v>
      </c>
      <c r="D45" s="49">
        <v>7000</v>
      </c>
      <c r="E45" s="11" t="s">
        <v>152</v>
      </c>
      <c r="F45" s="36">
        <v>3000</v>
      </c>
    </row>
    <row r="46" spans="1:6" s="9" customFormat="1" ht="13.5" customHeight="1" hidden="1">
      <c r="A46" s="24" t="s">
        <v>78</v>
      </c>
      <c r="B46" s="8"/>
      <c r="C46" s="11" t="s">
        <v>79</v>
      </c>
      <c r="D46" s="49"/>
      <c r="E46" s="11" t="s">
        <v>79</v>
      </c>
      <c r="F46" s="36"/>
    </row>
    <row r="47" spans="1:6" ht="30" customHeight="1" hidden="1" thickBot="1">
      <c r="A47" s="23"/>
      <c r="B47" s="10"/>
      <c r="C47" s="11"/>
      <c r="D47" s="49"/>
      <c r="E47" s="11"/>
      <c r="F47" s="36"/>
    </row>
    <row r="48" spans="1:6" ht="12.75" customHeight="1" hidden="1">
      <c r="A48" s="23" t="s">
        <v>77</v>
      </c>
      <c r="B48" s="10"/>
      <c r="C48" s="11" t="s">
        <v>19</v>
      </c>
      <c r="D48" s="49"/>
      <c r="E48" s="11" t="s">
        <v>19</v>
      </c>
      <c r="F48" s="36"/>
    </row>
    <row r="49" spans="1:6" ht="12.75" customHeight="1" hidden="1">
      <c r="A49" s="10" t="s">
        <v>20</v>
      </c>
      <c r="B49" s="10"/>
      <c r="C49" s="11" t="s">
        <v>21</v>
      </c>
      <c r="D49" s="49"/>
      <c r="E49" s="11" t="s">
        <v>21</v>
      </c>
      <c r="F49" s="36"/>
    </row>
    <row r="50" spans="1:6" ht="12.75" customHeight="1" hidden="1">
      <c r="A50" s="10" t="s">
        <v>22</v>
      </c>
      <c r="B50" s="10"/>
      <c r="C50" s="11" t="s">
        <v>23</v>
      </c>
      <c r="D50" s="49"/>
      <c r="E50" s="11" t="s">
        <v>23</v>
      </c>
      <c r="F50" s="36"/>
    </row>
    <row r="51" spans="1:6" ht="12.75" customHeight="1" hidden="1">
      <c r="A51" s="10" t="s">
        <v>57</v>
      </c>
      <c r="B51" s="10"/>
      <c r="C51" s="11" t="s">
        <v>24</v>
      </c>
      <c r="D51" s="49"/>
      <c r="E51" s="11" t="s">
        <v>24</v>
      </c>
      <c r="F51" s="36"/>
    </row>
    <row r="52" spans="1:6" ht="15" customHeight="1" hidden="1">
      <c r="A52" s="10" t="s">
        <v>25</v>
      </c>
      <c r="B52" s="10"/>
      <c r="C52" s="11" t="s">
        <v>58</v>
      </c>
      <c r="D52" s="49"/>
      <c r="E52" s="11" t="s">
        <v>58</v>
      </c>
      <c r="F52" s="36"/>
    </row>
    <row r="53" spans="1:6" ht="18.75" customHeight="1">
      <c r="A53" s="10" t="s">
        <v>78</v>
      </c>
      <c r="B53" s="10"/>
      <c r="C53" s="11" t="s">
        <v>79</v>
      </c>
      <c r="D53" s="49">
        <v>200</v>
      </c>
      <c r="E53" s="11" t="s">
        <v>143</v>
      </c>
      <c r="F53" s="36">
        <v>100</v>
      </c>
    </row>
    <row r="54" spans="1:6" ht="19.5" customHeight="1">
      <c r="A54" s="33" t="s">
        <v>127</v>
      </c>
      <c r="B54" s="8"/>
      <c r="C54" s="11" t="s">
        <v>58</v>
      </c>
      <c r="D54" s="49">
        <v>20</v>
      </c>
      <c r="E54" s="11" t="s">
        <v>153</v>
      </c>
      <c r="F54" s="36">
        <v>20</v>
      </c>
    </row>
    <row r="55" spans="1:6" s="9" customFormat="1" ht="20.25" customHeight="1">
      <c r="A55" s="10" t="s">
        <v>116</v>
      </c>
      <c r="B55" s="8"/>
      <c r="C55" s="11" t="s">
        <v>58</v>
      </c>
      <c r="D55" s="49">
        <v>1200</v>
      </c>
      <c r="E55" s="11" t="s">
        <v>159</v>
      </c>
      <c r="F55" s="36">
        <v>400</v>
      </c>
    </row>
    <row r="56" spans="1:6" s="9" customFormat="1" ht="19.5" customHeight="1">
      <c r="A56" s="7" t="s">
        <v>26</v>
      </c>
      <c r="B56" s="8" t="s">
        <v>27</v>
      </c>
      <c r="C56" s="8"/>
      <c r="D56" s="47">
        <f>D57+D58+D59</f>
        <v>8470</v>
      </c>
      <c r="E56" s="34">
        <f>E57+E58+E59</f>
        <v>7629</v>
      </c>
      <c r="F56" s="34">
        <f>F57+F58+F59+F60</f>
        <v>7650</v>
      </c>
    </row>
    <row r="57" spans="1:6" s="12" customFormat="1" ht="16.5" customHeight="1">
      <c r="A57" s="10" t="s">
        <v>117</v>
      </c>
      <c r="B57" s="10"/>
      <c r="C57" s="11" t="s">
        <v>28</v>
      </c>
      <c r="D57" s="48">
        <v>300</v>
      </c>
      <c r="E57" s="11" t="s">
        <v>150</v>
      </c>
      <c r="F57" s="35">
        <v>300</v>
      </c>
    </row>
    <row r="58" spans="1:6" s="12" customFormat="1" ht="21" customHeight="1">
      <c r="A58" s="10" t="s">
        <v>118</v>
      </c>
      <c r="B58" s="10"/>
      <c r="C58" s="11" t="s">
        <v>28</v>
      </c>
      <c r="D58" s="49">
        <v>1900</v>
      </c>
      <c r="E58" s="11" t="s">
        <v>154</v>
      </c>
      <c r="F58" s="36">
        <v>1000</v>
      </c>
    </row>
    <row r="59" spans="1:6" ht="14.25" customHeight="1">
      <c r="A59" s="28" t="s">
        <v>119</v>
      </c>
      <c r="B59" s="10"/>
      <c r="C59" s="11" t="s">
        <v>60</v>
      </c>
      <c r="D59" s="47">
        <f>D63+D65+D66+D68+D70</f>
        <v>6270</v>
      </c>
      <c r="E59" s="34">
        <f>E63+E65+E66+E68+E70</f>
        <v>6329</v>
      </c>
      <c r="F59" s="34">
        <f>F63+F65+F68+F70</f>
        <v>6350</v>
      </c>
    </row>
    <row r="60" spans="1:6" ht="12.75" customHeight="1" hidden="1">
      <c r="A60" s="10" t="s">
        <v>29</v>
      </c>
      <c r="B60" s="10"/>
      <c r="C60" s="11" t="s">
        <v>70</v>
      </c>
      <c r="D60" s="49"/>
      <c r="E60" s="11" t="s">
        <v>70</v>
      </c>
      <c r="F60" s="36"/>
    </row>
    <row r="61" spans="1:6" ht="14.25" customHeight="1" hidden="1">
      <c r="A61" s="10"/>
      <c r="B61" s="10"/>
      <c r="C61" s="11"/>
      <c r="D61" s="49"/>
      <c r="E61" s="11"/>
      <c r="F61" s="36"/>
    </row>
    <row r="62" spans="1:6" ht="5.25" customHeight="1" hidden="1">
      <c r="A62" s="10"/>
      <c r="B62" s="10"/>
      <c r="C62" s="11"/>
      <c r="D62" s="49"/>
      <c r="E62" s="11"/>
      <c r="F62" s="36"/>
    </row>
    <row r="63" spans="1:9" ht="12" customHeight="1">
      <c r="A63" s="10" t="s">
        <v>82</v>
      </c>
      <c r="B63" s="10"/>
      <c r="C63" s="11" t="s">
        <v>60</v>
      </c>
      <c r="D63" s="49">
        <v>4500</v>
      </c>
      <c r="E63" s="11" t="s">
        <v>155</v>
      </c>
      <c r="F63" s="36">
        <v>4650</v>
      </c>
      <c r="G63" s="39"/>
      <c r="H63" s="39"/>
      <c r="I63" s="39"/>
    </row>
    <row r="64" spans="1:9" ht="26.25" hidden="1">
      <c r="A64" s="10" t="s">
        <v>102</v>
      </c>
      <c r="B64" s="10"/>
      <c r="C64" s="11" t="s">
        <v>60</v>
      </c>
      <c r="D64" s="49">
        <v>150</v>
      </c>
      <c r="E64" s="11" t="s">
        <v>60</v>
      </c>
      <c r="F64" s="36">
        <v>150</v>
      </c>
      <c r="G64" s="39"/>
      <c r="H64" s="39"/>
      <c r="I64" s="39"/>
    </row>
    <row r="65" spans="1:9" ht="13.5" customHeight="1">
      <c r="A65" s="10" t="s">
        <v>83</v>
      </c>
      <c r="B65" s="10"/>
      <c r="C65" s="11" t="s">
        <v>60</v>
      </c>
      <c r="D65" s="49">
        <v>170</v>
      </c>
      <c r="E65" s="11" t="s">
        <v>160</v>
      </c>
      <c r="F65" s="36">
        <v>100</v>
      </c>
      <c r="G65" s="39"/>
      <c r="H65" s="39"/>
      <c r="I65" s="39"/>
    </row>
    <row r="66" spans="1:9" ht="0" customHeight="1" hidden="1">
      <c r="A66" s="26" t="s">
        <v>106</v>
      </c>
      <c r="B66" s="10"/>
      <c r="C66" s="11" t="s">
        <v>60</v>
      </c>
      <c r="D66" s="49"/>
      <c r="E66" s="11"/>
      <c r="F66" s="36">
        <v>6</v>
      </c>
      <c r="G66" s="39"/>
      <c r="H66" s="39"/>
      <c r="I66" s="39"/>
    </row>
    <row r="67" spans="1:9" ht="0" customHeight="1" hidden="1">
      <c r="A67" s="26"/>
      <c r="B67" s="10"/>
      <c r="C67" s="11"/>
      <c r="D67" s="49"/>
      <c r="E67" s="11"/>
      <c r="F67" s="36"/>
      <c r="G67" s="39"/>
      <c r="H67" s="39"/>
      <c r="I67" s="39"/>
    </row>
    <row r="68" spans="1:9" ht="15" customHeight="1">
      <c r="A68" s="26" t="s">
        <v>84</v>
      </c>
      <c r="B68" s="10"/>
      <c r="C68" s="11" t="s">
        <v>60</v>
      </c>
      <c r="D68" s="48">
        <v>900</v>
      </c>
      <c r="E68" s="11" t="s">
        <v>165</v>
      </c>
      <c r="F68" s="35">
        <v>900</v>
      </c>
      <c r="G68" s="39"/>
      <c r="H68" s="39"/>
      <c r="I68" s="39"/>
    </row>
    <row r="69" spans="1:9" ht="15" customHeight="1">
      <c r="A69" s="52" t="s">
        <v>168</v>
      </c>
      <c r="B69" s="10"/>
      <c r="C69" s="11" t="s">
        <v>60</v>
      </c>
      <c r="D69" s="48">
        <v>500</v>
      </c>
      <c r="E69" s="11"/>
      <c r="F69" s="35"/>
      <c r="G69" s="39"/>
      <c r="H69" s="39"/>
      <c r="I69" s="39"/>
    </row>
    <row r="70" spans="1:9" ht="15" customHeight="1">
      <c r="A70" s="33" t="s">
        <v>148</v>
      </c>
      <c r="B70" s="10"/>
      <c r="C70" s="11" t="s">
        <v>60</v>
      </c>
      <c r="D70" s="48">
        <v>700</v>
      </c>
      <c r="E70" s="11" t="s">
        <v>166</v>
      </c>
      <c r="F70" s="35">
        <v>700</v>
      </c>
      <c r="G70" s="39"/>
      <c r="H70" s="39"/>
      <c r="I70" s="39"/>
    </row>
    <row r="71" spans="1:9" s="9" customFormat="1" ht="12.75" customHeight="1">
      <c r="A71" s="7" t="s">
        <v>120</v>
      </c>
      <c r="B71" s="8" t="s">
        <v>31</v>
      </c>
      <c r="C71" s="8"/>
      <c r="D71" s="47">
        <f>SUM(D72:D72)</f>
        <v>360</v>
      </c>
      <c r="E71" s="8" t="s">
        <v>150</v>
      </c>
      <c r="F71" s="34">
        <f>SUM(F72:F72)</f>
        <v>300</v>
      </c>
      <c r="G71" s="40"/>
      <c r="H71" s="40"/>
      <c r="I71" s="40"/>
    </row>
    <row r="72" spans="1:9" ht="12.75" customHeight="1">
      <c r="A72" s="10" t="s">
        <v>32</v>
      </c>
      <c r="B72" s="10"/>
      <c r="C72" s="11" t="s">
        <v>33</v>
      </c>
      <c r="D72" s="49">
        <v>360</v>
      </c>
      <c r="E72" s="11" t="s">
        <v>150</v>
      </c>
      <c r="F72" s="36">
        <v>300</v>
      </c>
      <c r="G72" s="39"/>
      <c r="H72" s="39"/>
      <c r="I72" s="39"/>
    </row>
    <row r="73" spans="1:9" s="9" customFormat="1" ht="24.75" customHeight="1">
      <c r="A73" s="7" t="s">
        <v>121</v>
      </c>
      <c r="B73" s="8" t="s">
        <v>35</v>
      </c>
      <c r="C73" s="8"/>
      <c r="D73" s="47">
        <f>D74</f>
        <v>12900</v>
      </c>
      <c r="E73" s="34">
        <f>E74</f>
        <v>14620</v>
      </c>
      <c r="F73" s="34">
        <f>F74</f>
        <v>15750</v>
      </c>
      <c r="G73" s="40"/>
      <c r="H73" s="40"/>
      <c r="I73" s="40"/>
    </row>
    <row r="74" spans="1:9" ht="12.75" customHeight="1">
      <c r="A74" s="10" t="s">
        <v>89</v>
      </c>
      <c r="B74" s="10"/>
      <c r="C74" s="11" t="s">
        <v>36</v>
      </c>
      <c r="D74" s="49">
        <f>D78+D79+D80</f>
        <v>12900</v>
      </c>
      <c r="E74" s="36">
        <f>E78+E79+E80</f>
        <v>14620</v>
      </c>
      <c r="F74" s="36">
        <f>F78+F79+F80</f>
        <v>15750</v>
      </c>
      <c r="G74" s="39"/>
      <c r="H74" s="39"/>
      <c r="I74" s="39"/>
    </row>
    <row r="75" spans="1:9" ht="12.75" customHeight="1" hidden="1">
      <c r="A75" s="10" t="s">
        <v>37</v>
      </c>
      <c r="B75" s="10"/>
      <c r="C75" s="11" t="s">
        <v>38</v>
      </c>
      <c r="D75" s="49"/>
      <c r="E75" s="11" t="s">
        <v>38</v>
      </c>
      <c r="F75" s="36"/>
      <c r="G75" s="39"/>
      <c r="H75" s="39"/>
      <c r="I75" s="39"/>
    </row>
    <row r="76" spans="1:9" ht="12.75" customHeight="1" hidden="1">
      <c r="A76" s="10" t="s">
        <v>39</v>
      </c>
      <c r="B76" s="10"/>
      <c r="C76" s="11" t="s">
        <v>40</v>
      </c>
      <c r="D76" s="49"/>
      <c r="E76" s="11" t="s">
        <v>40</v>
      </c>
      <c r="F76" s="36"/>
      <c r="G76" s="39"/>
      <c r="H76" s="39"/>
      <c r="I76" s="39"/>
    </row>
    <row r="77" spans="1:9" ht="25.5" customHeight="1" hidden="1">
      <c r="A77" s="10" t="s">
        <v>41</v>
      </c>
      <c r="B77" s="10"/>
      <c r="C77" s="11" t="s">
        <v>42</v>
      </c>
      <c r="D77" s="49"/>
      <c r="E77" s="11" t="s">
        <v>42</v>
      </c>
      <c r="F77" s="36"/>
      <c r="G77" s="39"/>
      <c r="H77" s="39"/>
      <c r="I77" s="39"/>
    </row>
    <row r="78" spans="1:9" ht="14.25" customHeight="1">
      <c r="A78" s="14" t="s">
        <v>85</v>
      </c>
      <c r="B78" s="10"/>
      <c r="C78" s="11" t="s">
        <v>36</v>
      </c>
      <c r="D78" s="49">
        <v>10200</v>
      </c>
      <c r="E78" s="11" t="s">
        <v>157</v>
      </c>
      <c r="F78" s="36">
        <v>12020</v>
      </c>
      <c r="G78" s="39"/>
      <c r="H78" s="39"/>
      <c r="I78" s="39"/>
    </row>
    <row r="79" spans="1:9" ht="12" customHeight="1">
      <c r="A79" s="14" t="s">
        <v>86</v>
      </c>
      <c r="B79" s="10"/>
      <c r="C79" s="11" t="s">
        <v>36</v>
      </c>
      <c r="D79" s="49">
        <v>2500</v>
      </c>
      <c r="E79" s="11" t="s">
        <v>158</v>
      </c>
      <c r="F79" s="36">
        <v>3500</v>
      </c>
      <c r="G79" s="39"/>
      <c r="H79" s="39"/>
      <c r="I79" s="39"/>
    </row>
    <row r="80" spans="1:9" ht="12.75" customHeight="1">
      <c r="A80" s="14" t="s">
        <v>87</v>
      </c>
      <c r="B80" s="10"/>
      <c r="C80" s="11" t="s">
        <v>36</v>
      </c>
      <c r="D80" s="49">
        <v>200</v>
      </c>
      <c r="E80" s="11" t="s">
        <v>156</v>
      </c>
      <c r="F80" s="36">
        <v>230</v>
      </c>
      <c r="G80" s="39"/>
      <c r="H80" s="39"/>
      <c r="I80" s="39"/>
    </row>
    <row r="81" spans="1:9" ht="16.5" customHeight="1">
      <c r="A81" s="32" t="s">
        <v>88</v>
      </c>
      <c r="B81" s="7">
        <v>1001</v>
      </c>
      <c r="C81" s="11"/>
      <c r="D81" s="47">
        <v>1000</v>
      </c>
      <c r="E81" s="8" t="s">
        <v>154</v>
      </c>
      <c r="F81" s="34">
        <v>1100</v>
      </c>
      <c r="G81" s="39"/>
      <c r="H81" s="39"/>
      <c r="I81" s="39"/>
    </row>
    <row r="82" spans="1:9" ht="25.5" customHeight="1">
      <c r="A82" s="10" t="s">
        <v>72</v>
      </c>
      <c r="B82" s="10"/>
      <c r="C82" s="11" t="s">
        <v>73</v>
      </c>
      <c r="D82" s="49">
        <v>1000</v>
      </c>
      <c r="E82" s="11" t="s">
        <v>154</v>
      </c>
      <c r="F82" s="36">
        <v>1100</v>
      </c>
      <c r="G82" s="39"/>
      <c r="H82" s="39"/>
      <c r="I82" s="39"/>
    </row>
    <row r="83" spans="1:6" s="9" customFormat="1" ht="21" customHeight="1">
      <c r="A83" s="7" t="s">
        <v>122</v>
      </c>
      <c r="B83" s="8" t="s">
        <v>75</v>
      </c>
      <c r="C83" s="8"/>
      <c r="D83" s="47">
        <v>530</v>
      </c>
      <c r="E83" s="8" t="s">
        <v>159</v>
      </c>
      <c r="F83" s="34">
        <v>500</v>
      </c>
    </row>
    <row r="84" spans="1:6" ht="12.75" customHeight="1">
      <c r="A84" s="10" t="s">
        <v>44</v>
      </c>
      <c r="B84" s="10"/>
      <c r="C84" s="11" t="s">
        <v>75</v>
      </c>
      <c r="D84" s="49">
        <v>530</v>
      </c>
      <c r="E84" s="11" t="s">
        <v>159</v>
      </c>
      <c r="F84" s="36">
        <v>500</v>
      </c>
    </row>
    <row r="85" spans="1:6" s="9" customFormat="1" ht="12.75" customHeight="1" hidden="1">
      <c r="A85" s="7" t="s">
        <v>45</v>
      </c>
      <c r="B85" s="8">
        <v>1000</v>
      </c>
      <c r="C85" s="8"/>
      <c r="D85" s="47"/>
      <c r="E85" s="8"/>
      <c r="F85" s="34"/>
    </row>
    <row r="86" spans="1:6" ht="14.25" customHeight="1" hidden="1">
      <c r="A86" s="10" t="s">
        <v>46</v>
      </c>
      <c r="B86" s="10"/>
      <c r="C86" s="11">
        <v>1006</v>
      </c>
      <c r="D86" s="49"/>
      <c r="E86" s="11">
        <v>1006</v>
      </c>
      <c r="F86" s="36"/>
    </row>
    <row r="87" spans="1:6" ht="0.75" customHeight="1">
      <c r="A87" s="7" t="s">
        <v>49</v>
      </c>
      <c r="B87" s="7">
        <v>1400</v>
      </c>
      <c r="C87" s="11"/>
      <c r="D87" s="47"/>
      <c r="E87" s="11"/>
      <c r="F87" s="34"/>
    </row>
    <row r="88" spans="1:6" ht="14.25" customHeight="1" hidden="1">
      <c r="A88" s="10" t="s">
        <v>61</v>
      </c>
      <c r="B88" s="10"/>
      <c r="C88" s="11" t="s">
        <v>74</v>
      </c>
      <c r="D88" s="49"/>
      <c r="E88" s="11" t="s">
        <v>74</v>
      </c>
      <c r="F88" s="38"/>
    </row>
    <row r="89" spans="1:6" ht="14.25" customHeight="1">
      <c r="A89" s="13" t="s">
        <v>47</v>
      </c>
      <c r="B89" s="13"/>
      <c r="C89" s="7"/>
      <c r="D89" s="47">
        <f>D13+D30+D32+D37+D56+D71+D73+D81+D83</f>
        <v>44088.7</v>
      </c>
      <c r="E89" s="34">
        <f>E13+E30+E32+E37+E56+E71+E73+E81+E83</f>
        <v>41138</v>
      </c>
      <c r="F89" s="34">
        <f>F13+F30+F32+F37+F56+F71+F73+F81+F83</f>
        <v>42118.9</v>
      </c>
    </row>
    <row r="90" ht="14.25" customHeight="1"/>
    <row r="91" spans="1:6" s="9" customFormat="1" ht="12.75" customHeight="1">
      <c r="A91" s="1"/>
      <c r="B91" s="1"/>
      <c r="C91" s="2"/>
      <c r="D91" s="1">
        <v>1000</v>
      </c>
      <c r="E91" s="1">
        <v>2000</v>
      </c>
      <c r="F91" s="9">
        <v>2000</v>
      </c>
    </row>
  </sheetData>
  <sheetProtection/>
  <mergeCells count="11">
    <mergeCell ref="C10:C12"/>
    <mergeCell ref="D10:D12"/>
    <mergeCell ref="E10:E12"/>
    <mergeCell ref="F10:F12"/>
    <mergeCell ref="C1:D1"/>
    <mergeCell ref="C3:D3"/>
    <mergeCell ref="C4:D4"/>
    <mergeCell ref="A6:D6"/>
    <mergeCell ref="A7:D7"/>
    <mergeCell ref="A10:A12"/>
    <mergeCell ref="B10:B12"/>
  </mergeCells>
  <printOptions/>
  <pageMargins left="0.5905511811023623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C10" sqref="C10:C12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5" width="16.50390625" style="1" customWidth="1"/>
    <col min="6" max="6" width="16.125" style="1" customWidth="1"/>
    <col min="7" max="16384" width="9.125" style="1" customWidth="1"/>
  </cols>
  <sheetData>
    <row r="1" spans="3:5" ht="12.75">
      <c r="C1" s="54" t="s">
        <v>50</v>
      </c>
      <c r="D1" s="54"/>
      <c r="E1" s="43"/>
    </row>
    <row r="2" spans="3:5" ht="12.75">
      <c r="C2" s="3" t="s">
        <v>48</v>
      </c>
      <c r="D2" s="3"/>
      <c r="E2" s="3"/>
    </row>
    <row r="3" spans="1:5" ht="12.75" customHeight="1">
      <c r="A3" s="3"/>
      <c r="B3" s="3"/>
      <c r="C3" s="53" t="s">
        <v>55</v>
      </c>
      <c r="D3" s="53"/>
      <c r="E3" s="42"/>
    </row>
    <row r="4" spans="1:5" ht="12.75" customHeight="1">
      <c r="A4" s="3"/>
      <c r="B4" s="3"/>
      <c r="C4" s="54" t="s">
        <v>169</v>
      </c>
      <c r="D4" s="54"/>
      <c r="E4" s="43"/>
    </row>
    <row r="5" spans="1:5" ht="15.75" customHeight="1">
      <c r="A5" s="3"/>
      <c r="B5" s="3"/>
      <c r="C5" s="4"/>
      <c r="D5" s="4"/>
      <c r="E5" s="4"/>
    </row>
    <row r="6" spans="1:5" ht="0.75" customHeight="1" hidden="1">
      <c r="A6" s="59"/>
      <c r="B6" s="59"/>
      <c r="C6" s="59"/>
      <c r="D6" s="59"/>
      <c r="E6" s="45"/>
    </row>
    <row r="7" spans="1:5" ht="12.75" customHeight="1">
      <c r="A7" s="55" t="s">
        <v>63</v>
      </c>
      <c r="B7" s="55"/>
      <c r="C7" s="55"/>
      <c r="D7" s="55"/>
      <c r="E7" s="44"/>
    </row>
    <row r="8" spans="1:5" ht="18.75" customHeight="1">
      <c r="A8" s="46" t="s">
        <v>163</v>
      </c>
      <c r="B8" s="46"/>
      <c r="C8" s="46"/>
      <c r="D8" s="46"/>
      <c r="E8" s="44"/>
    </row>
    <row r="9" spans="1:2" ht="1.5" customHeight="1">
      <c r="A9" s="5"/>
      <c r="B9" s="5"/>
    </row>
    <row r="10" spans="1:6" ht="21" customHeight="1">
      <c r="A10" s="56" t="s">
        <v>0</v>
      </c>
      <c r="B10" s="56" t="s">
        <v>1</v>
      </c>
      <c r="C10" s="56" t="s">
        <v>2</v>
      </c>
      <c r="D10" s="56" t="s">
        <v>140</v>
      </c>
      <c r="E10" s="60" t="s">
        <v>142</v>
      </c>
      <c r="F10" s="56" t="s">
        <v>141</v>
      </c>
    </row>
    <row r="11" spans="1:6" ht="16.5" customHeight="1">
      <c r="A11" s="57"/>
      <c r="B11" s="57"/>
      <c r="C11" s="57"/>
      <c r="D11" s="57"/>
      <c r="E11" s="61"/>
      <c r="F11" s="57"/>
    </row>
    <row r="12" spans="1:6" ht="9.75" customHeight="1">
      <c r="A12" s="58"/>
      <c r="B12" s="58"/>
      <c r="C12" s="58"/>
      <c r="D12" s="58"/>
      <c r="E12" s="62"/>
      <c r="F12" s="58"/>
    </row>
    <row r="13" spans="1:6" s="9" customFormat="1" ht="12.75" customHeight="1">
      <c r="A13" s="7" t="s">
        <v>3</v>
      </c>
      <c r="B13" s="8" t="s">
        <v>4</v>
      </c>
      <c r="C13" s="8"/>
      <c r="D13" s="34">
        <f>D14+D23+D27+D28</f>
        <v>12302.6</v>
      </c>
      <c r="E13" s="34">
        <f>E14+E23+E27+E28</f>
        <v>12300.3</v>
      </c>
      <c r="F13" s="34">
        <f>F14+F23+F27+F28</f>
        <v>12319.9</v>
      </c>
    </row>
    <row r="14" spans="1:6" s="9" customFormat="1" ht="30" customHeight="1">
      <c r="A14" s="17" t="s">
        <v>54</v>
      </c>
      <c r="B14" s="8"/>
      <c r="C14" s="11" t="s">
        <v>53</v>
      </c>
      <c r="D14" s="35">
        <v>200</v>
      </c>
      <c r="E14" s="11" t="s">
        <v>143</v>
      </c>
      <c r="F14" s="35">
        <v>200</v>
      </c>
    </row>
    <row r="15" spans="1:6" s="9" customFormat="1" ht="0.75" customHeight="1" hidden="1">
      <c r="A15" s="17"/>
      <c r="B15" s="8"/>
      <c r="C15" s="11"/>
      <c r="D15" s="36"/>
      <c r="E15" s="11"/>
      <c r="F15" s="36"/>
    </row>
    <row r="16" spans="1:6" s="9" customFormat="1" ht="30" customHeight="1" hidden="1">
      <c r="A16" s="17"/>
      <c r="B16" s="8"/>
      <c r="C16" s="11"/>
      <c r="D16" s="36"/>
      <c r="E16" s="11"/>
      <c r="F16" s="36"/>
    </row>
    <row r="17" spans="1:6" s="9" customFormat="1" ht="30" customHeight="1" hidden="1">
      <c r="A17" s="17"/>
      <c r="B17" s="8"/>
      <c r="C17" s="11"/>
      <c r="D17" s="36"/>
      <c r="E17" s="11"/>
      <c r="F17" s="36"/>
    </row>
    <row r="18" spans="1:6" s="9" customFormat="1" ht="30" customHeight="1" hidden="1">
      <c r="A18" s="17"/>
      <c r="B18" s="8"/>
      <c r="C18" s="11"/>
      <c r="D18" s="36"/>
      <c r="E18" s="11"/>
      <c r="F18" s="36"/>
    </row>
    <row r="19" spans="1:6" s="9" customFormat="1" ht="14.25" customHeight="1" hidden="1">
      <c r="A19" s="17" t="s">
        <v>65</v>
      </c>
      <c r="B19" s="8"/>
      <c r="C19" s="11" t="s">
        <v>64</v>
      </c>
      <c r="D19" s="36"/>
      <c r="E19" s="11" t="s">
        <v>64</v>
      </c>
      <c r="F19" s="36"/>
    </row>
    <row r="20" spans="1:6" s="9" customFormat="1" ht="0.75" customHeight="1" hidden="1">
      <c r="A20" s="17"/>
      <c r="B20" s="8"/>
      <c r="C20" s="11"/>
      <c r="D20" s="36"/>
      <c r="E20" s="11"/>
      <c r="F20" s="36"/>
    </row>
    <row r="21" spans="1:6" s="9" customFormat="1" ht="30" customHeight="1" hidden="1">
      <c r="A21" s="17"/>
      <c r="B21" s="8"/>
      <c r="C21" s="11"/>
      <c r="D21" s="36"/>
      <c r="E21" s="11"/>
      <c r="F21" s="36"/>
    </row>
    <row r="22" spans="1:6" s="9" customFormat="1" ht="18" customHeight="1" hidden="1">
      <c r="A22" s="17" t="s">
        <v>94</v>
      </c>
      <c r="B22" s="8"/>
      <c r="C22" s="11"/>
      <c r="D22" s="36"/>
      <c r="E22" s="11"/>
      <c r="F22" s="36"/>
    </row>
    <row r="23" spans="1:6" ht="16.5" customHeight="1">
      <c r="A23" s="10" t="s">
        <v>5</v>
      </c>
      <c r="B23" s="10"/>
      <c r="C23" s="11" t="s">
        <v>6</v>
      </c>
      <c r="D23" s="36">
        <v>11202.6</v>
      </c>
      <c r="E23" s="11" t="s">
        <v>164</v>
      </c>
      <c r="F23" s="36">
        <v>11219.9</v>
      </c>
    </row>
    <row r="24" spans="1:6" ht="25.5" customHeight="1" hidden="1">
      <c r="A24" s="10" t="s">
        <v>7</v>
      </c>
      <c r="B24" s="10"/>
      <c r="C24" s="11" t="s">
        <v>8</v>
      </c>
      <c r="D24" s="36"/>
      <c r="E24" s="11" t="s">
        <v>8</v>
      </c>
      <c r="F24" s="36"/>
    </row>
    <row r="25" spans="1:6" ht="13.5" customHeight="1" hidden="1">
      <c r="A25" s="14" t="s">
        <v>66</v>
      </c>
      <c r="B25" s="14"/>
      <c r="C25" s="15" t="s">
        <v>64</v>
      </c>
      <c r="D25" s="37" t="s">
        <v>80</v>
      </c>
      <c r="E25" s="15" t="s">
        <v>64</v>
      </c>
      <c r="F25" s="37" t="s">
        <v>80</v>
      </c>
    </row>
    <row r="26" spans="1:6" ht="0.75" customHeight="1">
      <c r="A26" s="17" t="s">
        <v>94</v>
      </c>
      <c r="B26" s="10"/>
      <c r="C26" s="11" t="s">
        <v>64</v>
      </c>
      <c r="D26" s="36">
        <v>0.3</v>
      </c>
      <c r="E26" s="11" t="s">
        <v>161</v>
      </c>
      <c r="F26" s="36">
        <v>11219</v>
      </c>
    </row>
    <row r="27" spans="1:6" ht="19.5" customHeight="1">
      <c r="A27" s="14" t="s">
        <v>9</v>
      </c>
      <c r="B27" s="14"/>
      <c r="C27" s="15" t="s">
        <v>90</v>
      </c>
      <c r="D27" s="37">
        <v>100</v>
      </c>
      <c r="E27" s="15" t="s">
        <v>149</v>
      </c>
      <c r="F27" s="37">
        <v>100</v>
      </c>
    </row>
    <row r="28" spans="1:6" ht="19.5" customHeight="1">
      <c r="A28" s="10" t="s">
        <v>10</v>
      </c>
      <c r="B28" s="17"/>
      <c r="C28" s="11" t="s">
        <v>81</v>
      </c>
      <c r="D28" s="36">
        <v>800</v>
      </c>
      <c r="E28" s="11" t="s">
        <v>162</v>
      </c>
      <c r="F28" s="36">
        <v>800</v>
      </c>
    </row>
    <row r="29" spans="1:6" ht="27.75" customHeight="1" hidden="1">
      <c r="A29" s="10"/>
      <c r="B29" s="10"/>
      <c r="C29" s="11" t="s">
        <v>81</v>
      </c>
      <c r="D29" s="36"/>
      <c r="E29" s="11" t="s">
        <v>81</v>
      </c>
      <c r="F29" s="36"/>
    </row>
    <row r="30" spans="1:6" ht="18.75" customHeight="1">
      <c r="A30" s="13" t="s">
        <v>51</v>
      </c>
      <c r="B30" s="8" t="s">
        <v>62</v>
      </c>
      <c r="C30" s="11"/>
      <c r="D30" s="34">
        <v>233.7</v>
      </c>
      <c r="E30" s="8" t="s">
        <v>144</v>
      </c>
      <c r="F30" s="34">
        <v>233.7</v>
      </c>
    </row>
    <row r="31" spans="1:6" ht="18" customHeight="1">
      <c r="A31" s="10" t="s">
        <v>52</v>
      </c>
      <c r="B31" s="21"/>
      <c r="C31" s="11" t="s">
        <v>56</v>
      </c>
      <c r="D31" s="36">
        <v>233.7</v>
      </c>
      <c r="E31" s="11" t="s">
        <v>144</v>
      </c>
      <c r="F31" s="36">
        <v>233.7</v>
      </c>
    </row>
    <row r="32" spans="1:6" s="9" customFormat="1" ht="25.5" customHeight="1">
      <c r="A32" s="7" t="s">
        <v>11</v>
      </c>
      <c r="B32" s="8" t="s">
        <v>12</v>
      </c>
      <c r="C32" s="8"/>
      <c r="D32" s="34">
        <f>D34+D35+D36</f>
        <v>400</v>
      </c>
      <c r="E32" s="34">
        <f>E34+E35</f>
        <v>500</v>
      </c>
      <c r="F32" s="34">
        <f>F34+F35</f>
        <v>400</v>
      </c>
    </row>
    <row r="33" spans="1:6" s="9" customFormat="1" ht="25.5" customHeight="1" hidden="1">
      <c r="A33" s="7"/>
      <c r="B33" s="8"/>
      <c r="C33" s="8"/>
      <c r="D33" s="34"/>
      <c r="E33" s="8"/>
      <c r="F33" s="34"/>
    </row>
    <row r="34" spans="1:6" ht="24" customHeight="1">
      <c r="A34" s="10" t="s">
        <v>111</v>
      </c>
      <c r="B34" s="10"/>
      <c r="C34" s="11" t="s">
        <v>14</v>
      </c>
      <c r="D34" s="36">
        <v>100</v>
      </c>
      <c r="E34" s="11" t="s">
        <v>145</v>
      </c>
      <c r="F34" s="36">
        <v>100</v>
      </c>
    </row>
    <row r="35" spans="1:6" ht="16.5" customHeight="1">
      <c r="A35" s="10" t="s">
        <v>112</v>
      </c>
      <c r="B35" s="10"/>
      <c r="C35" s="11" t="s">
        <v>16</v>
      </c>
      <c r="D35" s="36">
        <v>300</v>
      </c>
      <c r="E35" s="11" t="s">
        <v>146</v>
      </c>
      <c r="F35" s="36">
        <v>300</v>
      </c>
    </row>
    <row r="36" spans="1:6" ht="24.75" customHeight="1" hidden="1">
      <c r="A36" s="25" t="s">
        <v>95</v>
      </c>
      <c r="B36" s="10"/>
      <c r="C36" s="11" t="s">
        <v>16</v>
      </c>
      <c r="D36" s="36"/>
      <c r="E36" s="11" t="s">
        <v>16</v>
      </c>
      <c r="F36" s="36"/>
    </row>
    <row r="37" spans="1:6" s="9" customFormat="1" ht="18" customHeight="1">
      <c r="A37" s="7" t="s">
        <v>17</v>
      </c>
      <c r="B37" s="8" t="s">
        <v>18</v>
      </c>
      <c r="C37" s="8"/>
      <c r="D37" s="34">
        <f>D40+D42+D45+D53+D55+D44+D54</f>
        <v>5035</v>
      </c>
      <c r="E37" s="34">
        <f>E40+E42+E45+E53+E55+E44+E54</f>
        <v>4055</v>
      </c>
      <c r="F37" s="34">
        <f>F40+F42+F45+F53+F55+F44+F54</f>
        <v>3865.3</v>
      </c>
    </row>
    <row r="38" spans="1:6" s="9" customFormat="1" ht="0.75" customHeight="1">
      <c r="A38" s="17" t="s">
        <v>68</v>
      </c>
      <c r="B38" s="8"/>
      <c r="C38" s="11" t="s">
        <v>69</v>
      </c>
      <c r="D38" s="36">
        <v>550</v>
      </c>
      <c r="E38" s="11" t="s">
        <v>69</v>
      </c>
      <c r="F38" s="36">
        <v>550</v>
      </c>
    </row>
    <row r="39" spans="1:6" s="9" customFormat="1" ht="0.75" customHeight="1" thickBot="1">
      <c r="A39" s="31"/>
      <c r="B39" s="8"/>
      <c r="C39" s="11"/>
      <c r="D39" s="36"/>
      <c r="E39" s="11"/>
      <c r="F39" s="36"/>
    </row>
    <row r="40" spans="1:9" s="9" customFormat="1" ht="25.5" customHeight="1" thickBot="1">
      <c r="A40" s="23" t="s">
        <v>113</v>
      </c>
      <c r="B40" s="8"/>
      <c r="C40" s="11" t="s">
        <v>69</v>
      </c>
      <c r="D40" s="36">
        <v>255</v>
      </c>
      <c r="E40" s="11" t="s">
        <v>151</v>
      </c>
      <c r="F40" s="36">
        <v>275.3</v>
      </c>
      <c r="G40" s="41"/>
      <c r="H40" s="40"/>
      <c r="I40" s="40"/>
    </row>
    <row r="41" spans="1:6" s="9" customFormat="1" ht="25.5" customHeight="1" hidden="1" thickBot="1">
      <c r="A41" s="23"/>
      <c r="B41" s="8"/>
      <c r="C41" s="11"/>
      <c r="D41" s="36"/>
      <c r="E41" s="11"/>
      <c r="F41" s="36"/>
    </row>
    <row r="42" spans="1:6" s="9" customFormat="1" ht="25.5" customHeight="1" thickBot="1">
      <c r="A42" s="23" t="s">
        <v>114</v>
      </c>
      <c r="B42" s="8"/>
      <c r="C42" s="11" t="s">
        <v>19</v>
      </c>
      <c r="D42" s="36">
        <v>60</v>
      </c>
      <c r="E42" s="11" t="s">
        <v>147</v>
      </c>
      <c r="F42" s="36">
        <v>70</v>
      </c>
    </row>
    <row r="43" spans="1:6" s="9" customFormat="1" ht="25.5" customHeight="1" hidden="1" thickBot="1">
      <c r="A43" s="24" t="s">
        <v>91</v>
      </c>
      <c r="B43" s="8"/>
      <c r="C43" s="11" t="s">
        <v>24</v>
      </c>
      <c r="D43" s="36">
        <v>300</v>
      </c>
      <c r="E43" s="11" t="s">
        <v>24</v>
      </c>
      <c r="F43" s="36">
        <v>300</v>
      </c>
    </row>
    <row r="44" spans="1:6" s="9" customFormat="1" ht="25.5" customHeight="1" hidden="1" thickBot="1">
      <c r="A44" s="33"/>
      <c r="B44" s="8"/>
      <c r="C44" s="11"/>
      <c r="D44" s="36"/>
      <c r="E44" s="11"/>
      <c r="F44" s="36"/>
    </row>
    <row r="45" spans="1:6" s="9" customFormat="1" ht="27.75" customHeight="1" thickBot="1">
      <c r="A45" s="23" t="s">
        <v>115</v>
      </c>
      <c r="B45" s="8"/>
      <c r="C45" s="11" t="s">
        <v>24</v>
      </c>
      <c r="D45" s="36">
        <v>4000</v>
      </c>
      <c r="E45" s="11" t="s">
        <v>152</v>
      </c>
      <c r="F45" s="36">
        <v>3000</v>
      </c>
    </row>
    <row r="46" spans="1:6" s="9" customFormat="1" ht="13.5" customHeight="1" hidden="1">
      <c r="A46" s="24" t="s">
        <v>78</v>
      </c>
      <c r="B46" s="8"/>
      <c r="C46" s="11" t="s">
        <v>79</v>
      </c>
      <c r="D46" s="36"/>
      <c r="E46" s="11" t="s">
        <v>79</v>
      </c>
      <c r="F46" s="36"/>
    </row>
    <row r="47" spans="1:6" ht="30" customHeight="1" hidden="1" thickBot="1">
      <c r="A47" s="23"/>
      <c r="B47" s="10"/>
      <c r="C47" s="11"/>
      <c r="D47" s="36"/>
      <c r="E47" s="11"/>
      <c r="F47" s="36"/>
    </row>
    <row r="48" spans="1:6" ht="12.75" customHeight="1" hidden="1">
      <c r="A48" s="23" t="s">
        <v>77</v>
      </c>
      <c r="B48" s="10"/>
      <c r="C48" s="11" t="s">
        <v>19</v>
      </c>
      <c r="D48" s="36"/>
      <c r="E48" s="11" t="s">
        <v>19</v>
      </c>
      <c r="F48" s="36"/>
    </row>
    <row r="49" spans="1:6" ht="12.75" customHeight="1" hidden="1">
      <c r="A49" s="10" t="s">
        <v>20</v>
      </c>
      <c r="B49" s="10"/>
      <c r="C49" s="11" t="s">
        <v>21</v>
      </c>
      <c r="D49" s="36"/>
      <c r="E49" s="11" t="s">
        <v>21</v>
      </c>
      <c r="F49" s="36"/>
    </row>
    <row r="50" spans="1:6" ht="12.75" customHeight="1" hidden="1">
      <c r="A50" s="10" t="s">
        <v>22</v>
      </c>
      <c r="B50" s="10"/>
      <c r="C50" s="11" t="s">
        <v>23</v>
      </c>
      <c r="D50" s="36"/>
      <c r="E50" s="11" t="s">
        <v>23</v>
      </c>
      <c r="F50" s="36"/>
    </row>
    <row r="51" spans="1:6" ht="12.75" customHeight="1" hidden="1">
      <c r="A51" s="10" t="s">
        <v>57</v>
      </c>
      <c r="B51" s="10"/>
      <c r="C51" s="11" t="s">
        <v>24</v>
      </c>
      <c r="D51" s="36"/>
      <c r="E51" s="11" t="s">
        <v>24</v>
      </c>
      <c r="F51" s="36"/>
    </row>
    <row r="52" spans="1:6" ht="15" customHeight="1" hidden="1">
      <c r="A52" s="10" t="s">
        <v>25</v>
      </c>
      <c r="B52" s="10"/>
      <c r="C52" s="11" t="s">
        <v>58</v>
      </c>
      <c r="D52" s="36"/>
      <c r="E52" s="11" t="s">
        <v>58</v>
      </c>
      <c r="F52" s="36"/>
    </row>
    <row r="53" spans="1:6" ht="18.75" customHeight="1">
      <c r="A53" s="10" t="s">
        <v>78</v>
      </c>
      <c r="B53" s="10"/>
      <c r="C53" s="11" t="s">
        <v>79</v>
      </c>
      <c r="D53" s="36">
        <v>200</v>
      </c>
      <c r="E53" s="11" t="s">
        <v>143</v>
      </c>
      <c r="F53" s="36">
        <v>100</v>
      </c>
    </row>
    <row r="54" spans="1:6" ht="19.5" customHeight="1">
      <c r="A54" s="33" t="s">
        <v>127</v>
      </c>
      <c r="B54" s="8"/>
      <c r="C54" s="11" t="s">
        <v>58</v>
      </c>
      <c r="D54" s="36">
        <v>20</v>
      </c>
      <c r="E54" s="11" t="s">
        <v>153</v>
      </c>
      <c r="F54" s="36">
        <v>20</v>
      </c>
    </row>
    <row r="55" spans="1:6" s="9" customFormat="1" ht="20.25" customHeight="1">
      <c r="A55" s="10" t="s">
        <v>116</v>
      </c>
      <c r="B55" s="8"/>
      <c r="C55" s="11" t="s">
        <v>58</v>
      </c>
      <c r="D55" s="36">
        <v>500</v>
      </c>
      <c r="E55" s="11" t="s">
        <v>159</v>
      </c>
      <c r="F55" s="36">
        <v>400</v>
      </c>
    </row>
    <row r="56" spans="1:6" s="9" customFormat="1" ht="19.5" customHeight="1">
      <c r="A56" s="7" t="s">
        <v>26</v>
      </c>
      <c r="B56" s="8" t="s">
        <v>27</v>
      </c>
      <c r="C56" s="8"/>
      <c r="D56" s="34">
        <f>D57+D58+D59</f>
        <v>7600</v>
      </c>
      <c r="E56" s="34">
        <f>E57+E58+E59</f>
        <v>7629</v>
      </c>
      <c r="F56" s="34">
        <f>F57+F58+F59+F60</f>
        <v>7650</v>
      </c>
    </row>
    <row r="57" spans="1:6" s="12" customFormat="1" ht="16.5" customHeight="1">
      <c r="A57" s="10" t="s">
        <v>117</v>
      </c>
      <c r="B57" s="10"/>
      <c r="C57" s="11" t="s">
        <v>28</v>
      </c>
      <c r="D57" s="35">
        <v>300</v>
      </c>
      <c r="E57" s="11" t="s">
        <v>150</v>
      </c>
      <c r="F57" s="35">
        <v>300</v>
      </c>
    </row>
    <row r="58" spans="1:6" s="12" customFormat="1" ht="21" customHeight="1">
      <c r="A58" s="10" t="s">
        <v>118</v>
      </c>
      <c r="B58" s="10"/>
      <c r="C58" s="11" t="s">
        <v>28</v>
      </c>
      <c r="D58" s="36">
        <v>1000</v>
      </c>
      <c r="E58" s="11" t="s">
        <v>154</v>
      </c>
      <c r="F58" s="36">
        <v>1000</v>
      </c>
    </row>
    <row r="59" spans="1:6" ht="14.25" customHeight="1">
      <c r="A59" s="28" t="s">
        <v>119</v>
      </c>
      <c r="B59" s="10"/>
      <c r="C59" s="11" t="s">
        <v>60</v>
      </c>
      <c r="D59" s="34">
        <f>D63+D65+D66+D67+D68</f>
        <v>6300</v>
      </c>
      <c r="E59" s="34">
        <f>E63+E65+E66+E67+E68</f>
        <v>6329</v>
      </c>
      <c r="F59" s="34">
        <f>F63+F65+F67+F68</f>
        <v>6350</v>
      </c>
    </row>
    <row r="60" spans="1:6" ht="12.75" customHeight="1" hidden="1">
      <c r="A60" s="10" t="s">
        <v>29</v>
      </c>
      <c r="B60" s="10"/>
      <c r="C60" s="11" t="s">
        <v>70</v>
      </c>
      <c r="D60" s="36"/>
      <c r="E60" s="11" t="s">
        <v>70</v>
      </c>
      <c r="F60" s="36"/>
    </row>
    <row r="61" spans="1:6" ht="14.25" customHeight="1" hidden="1">
      <c r="A61" s="10"/>
      <c r="B61" s="10"/>
      <c r="C61" s="11"/>
      <c r="D61" s="36"/>
      <c r="E61" s="11"/>
      <c r="F61" s="36"/>
    </row>
    <row r="62" spans="1:6" ht="5.25" customHeight="1" hidden="1">
      <c r="A62" s="10"/>
      <c r="B62" s="10"/>
      <c r="C62" s="11"/>
      <c r="D62" s="36"/>
      <c r="E62" s="11"/>
      <c r="F62" s="36"/>
    </row>
    <row r="63" spans="1:9" ht="12" customHeight="1">
      <c r="A63" s="10" t="s">
        <v>82</v>
      </c>
      <c r="B63" s="10"/>
      <c r="C63" s="11" t="s">
        <v>60</v>
      </c>
      <c r="D63" s="36">
        <v>4500</v>
      </c>
      <c r="E63" s="11" t="s">
        <v>155</v>
      </c>
      <c r="F63" s="36">
        <v>4650</v>
      </c>
      <c r="G63" s="39"/>
      <c r="H63" s="39"/>
      <c r="I63" s="39"/>
    </row>
    <row r="64" spans="1:9" ht="26.25" hidden="1">
      <c r="A64" s="10" t="s">
        <v>102</v>
      </c>
      <c r="B64" s="10"/>
      <c r="C64" s="11" t="s">
        <v>60</v>
      </c>
      <c r="D64" s="36">
        <v>150</v>
      </c>
      <c r="E64" s="11" t="s">
        <v>60</v>
      </c>
      <c r="F64" s="36">
        <v>150</v>
      </c>
      <c r="G64" s="39"/>
      <c r="H64" s="39"/>
      <c r="I64" s="39"/>
    </row>
    <row r="65" spans="1:9" ht="13.5" customHeight="1">
      <c r="A65" s="10" t="s">
        <v>83</v>
      </c>
      <c r="B65" s="10"/>
      <c r="C65" s="11" t="s">
        <v>60</v>
      </c>
      <c r="D65" s="36">
        <v>200</v>
      </c>
      <c r="E65" s="11" t="s">
        <v>160</v>
      </c>
      <c r="F65" s="36">
        <v>100</v>
      </c>
      <c r="G65" s="39"/>
      <c r="H65" s="39"/>
      <c r="I65" s="39"/>
    </row>
    <row r="66" spans="1:9" ht="0" customHeight="1" hidden="1">
      <c r="A66" s="26" t="s">
        <v>106</v>
      </c>
      <c r="B66" s="10"/>
      <c r="C66" s="11" t="s">
        <v>60</v>
      </c>
      <c r="D66" s="36"/>
      <c r="E66" s="11"/>
      <c r="F66" s="36">
        <v>6</v>
      </c>
      <c r="G66" s="39"/>
      <c r="H66" s="39"/>
      <c r="I66" s="39"/>
    </row>
    <row r="67" spans="1:9" ht="15" customHeight="1">
      <c r="A67" s="26" t="s">
        <v>84</v>
      </c>
      <c r="B67" s="10"/>
      <c r="C67" s="11" t="s">
        <v>60</v>
      </c>
      <c r="D67" s="35">
        <v>900</v>
      </c>
      <c r="E67" s="11" t="s">
        <v>165</v>
      </c>
      <c r="F67" s="35">
        <v>900</v>
      </c>
      <c r="G67" s="39"/>
      <c r="H67" s="39"/>
      <c r="I67" s="39"/>
    </row>
    <row r="68" spans="1:9" ht="15" customHeight="1">
      <c r="A68" s="33" t="s">
        <v>148</v>
      </c>
      <c r="B68" s="10"/>
      <c r="C68" s="11" t="s">
        <v>60</v>
      </c>
      <c r="D68" s="35">
        <v>700</v>
      </c>
      <c r="E68" s="11" t="s">
        <v>166</v>
      </c>
      <c r="F68" s="35">
        <v>700</v>
      </c>
      <c r="G68" s="39"/>
      <c r="H68" s="39"/>
      <c r="I68" s="39"/>
    </row>
    <row r="69" spans="1:9" s="9" customFormat="1" ht="12.75" customHeight="1">
      <c r="A69" s="7" t="s">
        <v>120</v>
      </c>
      <c r="B69" s="8" t="s">
        <v>31</v>
      </c>
      <c r="C69" s="8"/>
      <c r="D69" s="34">
        <f>SUM(D70:D70)</f>
        <v>300</v>
      </c>
      <c r="E69" s="8" t="s">
        <v>150</v>
      </c>
      <c r="F69" s="34">
        <f>SUM(F70:F70)</f>
        <v>300</v>
      </c>
      <c r="G69" s="40"/>
      <c r="H69" s="40"/>
      <c r="I69" s="40"/>
    </row>
    <row r="70" spans="1:9" ht="12.75" customHeight="1">
      <c r="A70" s="10" t="s">
        <v>32</v>
      </c>
      <c r="B70" s="10"/>
      <c r="C70" s="11" t="s">
        <v>33</v>
      </c>
      <c r="D70" s="36">
        <v>300</v>
      </c>
      <c r="E70" s="11" t="s">
        <v>150</v>
      </c>
      <c r="F70" s="36">
        <v>300</v>
      </c>
      <c r="G70" s="39"/>
      <c r="H70" s="39"/>
      <c r="I70" s="39"/>
    </row>
    <row r="71" spans="1:9" s="9" customFormat="1" ht="24.75" customHeight="1">
      <c r="A71" s="7" t="s">
        <v>121</v>
      </c>
      <c r="B71" s="8" t="s">
        <v>35</v>
      </c>
      <c r="C71" s="8"/>
      <c r="D71" s="34">
        <f>D72</f>
        <v>14200</v>
      </c>
      <c r="E71" s="34">
        <f>E72</f>
        <v>14620</v>
      </c>
      <c r="F71" s="34">
        <f>F72</f>
        <v>15750</v>
      </c>
      <c r="G71" s="40"/>
      <c r="H71" s="40"/>
      <c r="I71" s="40"/>
    </row>
    <row r="72" spans="1:9" ht="12.75" customHeight="1">
      <c r="A72" s="10" t="s">
        <v>89</v>
      </c>
      <c r="B72" s="10"/>
      <c r="C72" s="11" t="s">
        <v>36</v>
      </c>
      <c r="D72" s="36">
        <f>D76+D77+D78</f>
        <v>14200</v>
      </c>
      <c r="E72" s="36">
        <f>E76+E77+E78</f>
        <v>14620</v>
      </c>
      <c r="F72" s="36">
        <f>F76+F77+F78</f>
        <v>15750</v>
      </c>
      <c r="G72" s="39"/>
      <c r="H72" s="39"/>
      <c r="I72" s="39"/>
    </row>
    <row r="73" spans="1:9" ht="12.75" customHeight="1" hidden="1">
      <c r="A73" s="10" t="s">
        <v>37</v>
      </c>
      <c r="B73" s="10"/>
      <c r="C73" s="11" t="s">
        <v>38</v>
      </c>
      <c r="D73" s="36"/>
      <c r="E73" s="11" t="s">
        <v>38</v>
      </c>
      <c r="F73" s="36"/>
      <c r="G73" s="39"/>
      <c r="H73" s="39"/>
      <c r="I73" s="39"/>
    </row>
    <row r="74" spans="1:9" ht="12.75" customHeight="1" hidden="1">
      <c r="A74" s="10" t="s">
        <v>39</v>
      </c>
      <c r="B74" s="10"/>
      <c r="C74" s="11" t="s">
        <v>40</v>
      </c>
      <c r="D74" s="36"/>
      <c r="E74" s="11" t="s">
        <v>40</v>
      </c>
      <c r="F74" s="36"/>
      <c r="G74" s="39"/>
      <c r="H74" s="39"/>
      <c r="I74" s="39"/>
    </row>
    <row r="75" spans="1:9" ht="25.5" customHeight="1" hidden="1">
      <c r="A75" s="10" t="s">
        <v>41</v>
      </c>
      <c r="B75" s="10"/>
      <c r="C75" s="11" t="s">
        <v>42</v>
      </c>
      <c r="D75" s="36"/>
      <c r="E75" s="11" t="s">
        <v>42</v>
      </c>
      <c r="F75" s="36"/>
      <c r="G75" s="39"/>
      <c r="H75" s="39"/>
      <c r="I75" s="39"/>
    </row>
    <row r="76" spans="1:9" ht="14.25" customHeight="1">
      <c r="A76" s="14" t="s">
        <v>85</v>
      </c>
      <c r="B76" s="10"/>
      <c r="C76" s="11" t="s">
        <v>36</v>
      </c>
      <c r="D76" s="36">
        <v>10700</v>
      </c>
      <c r="E76" s="11" t="s">
        <v>157</v>
      </c>
      <c r="F76" s="36">
        <v>12020</v>
      </c>
      <c r="G76" s="39"/>
      <c r="H76" s="39"/>
      <c r="I76" s="39"/>
    </row>
    <row r="77" spans="1:9" ht="12" customHeight="1">
      <c r="A77" s="14" t="s">
        <v>86</v>
      </c>
      <c r="B77" s="10"/>
      <c r="C77" s="11" t="s">
        <v>36</v>
      </c>
      <c r="D77" s="36">
        <v>3300</v>
      </c>
      <c r="E77" s="11" t="s">
        <v>158</v>
      </c>
      <c r="F77" s="36">
        <v>3500</v>
      </c>
      <c r="G77" s="39"/>
      <c r="H77" s="39"/>
      <c r="I77" s="39"/>
    </row>
    <row r="78" spans="1:9" ht="12.75" customHeight="1">
      <c r="A78" s="14" t="s">
        <v>87</v>
      </c>
      <c r="B78" s="10"/>
      <c r="C78" s="11" t="s">
        <v>36</v>
      </c>
      <c r="D78" s="36">
        <v>200</v>
      </c>
      <c r="E78" s="11" t="s">
        <v>156</v>
      </c>
      <c r="F78" s="36">
        <v>230</v>
      </c>
      <c r="G78" s="39"/>
      <c r="H78" s="39"/>
      <c r="I78" s="39"/>
    </row>
    <row r="79" spans="1:9" ht="16.5" customHeight="1">
      <c r="A79" s="32" t="s">
        <v>88</v>
      </c>
      <c r="B79" s="7">
        <v>1001</v>
      </c>
      <c r="C79" s="11"/>
      <c r="D79" s="34">
        <v>1000</v>
      </c>
      <c r="E79" s="8" t="s">
        <v>154</v>
      </c>
      <c r="F79" s="34">
        <v>1100</v>
      </c>
      <c r="G79" s="39"/>
      <c r="H79" s="39"/>
      <c r="I79" s="39"/>
    </row>
    <row r="80" spans="1:9" ht="25.5" customHeight="1">
      <c r="A80" s="10" t="s">
        <v>72</v>
      </c>
      <c r="B80" s="10"/>
      <c r="C80" s="11" t="s">
        <v>73</v>
      </c>
      <c r="D80" s="36">
        <v>1000</v>
      </c>
      <c r="E80" s="11" t="s">
        <v>154</v>
      </c>
      <c r="F80" s="36">
        <v>1100</v>
      </c>
      <c r="G80" s="39"/>
      <c r="H80" s="39"/>
      <c r="I80" s="39"/>
    </row>
    <row r="81" spans="1:6" s="9" customFormat="1" ht="21" customHeight="1">
      <c r="A81" s="7" t="s">
        <v>122</v>
      </c>
      <c r="B81" s="8" t="s">
        <v>75</v>
      </c>
      <c r="C81" s="8"/>
      <c r="D81" s="34">
        <v>700</v>
      </c>
      <c r="E81" s="8" t="s">
        <v>159</v>
      </c>
      <c r="F81" s="34">
        <v>500</v>
      </c>
    </row>
    <row r="82" spans="1:6" ht="12.75" customHeight="1">
      <c r="A82" s="10" t="s">
        <v>44</v>
      </c>
      <c r="B82" s="10"/>
      <c r="C82" s="11" t="s">
        <v>75</v>
      </c>
      <c r="D82" s="36">
        <v>700</v>
      </c>
      <c r="E82" s="11" t="s">
        <v>159</v>
      </c>
      <c r="F82" s="36">
        <v>500</v>
      </c>
    </row>
    <row r="83" spans="1:6" s="9" customFormat="1" ht="12.75" customHeight="1" hidden="1">
      <c r="A83" s="7" t="s">
        <v>45</v>
      </c>
      <c r="B83" s="8">
        <v>1000</v>
      </c>
      <c r="C83" s="8"/>
      <c r="D83" s="34"/>
      <c r="E83" s="8"/>
      <c r="F83" s="34"/>
    </row>
    <row r="84" spans="1:6" ht="14.25" customHeight="1" hidden="1">
      <c r="A84" s="10" t="s">
        <v>46</v>
      </c>
      <c r="B84" s="10"/>
      <c r="C84" s="11">
        <v>1006</v>
      </c>
      <c r="D84" s="36"/>
      <c r="E84" s="11">
        <v>1006</v>
      </c>
      <c r="F84" s="36"/>
    </row>
    <row r="85" spans="1:6" ht="0.75" customHeight="1">
      <c r="A85" s="7" t="s">
        <v>49</v>
      </c>
      <c r="B85" s="7">
        <v>1400</v>
      </c>
      <c r="C85" s="11"/>
      <c r="D85" s="34"/>
      <c r="E85" s="11"/>
      <c r="F85" s="34"/>
    </row>
    <row r="86" spans="1:6" ht="14.25" customHeight="1" hidden="1">
      <c r="A86" s="10" t="s">
        <v>61</v>
      </c>
      <c r="B86" s="10"/>
      <c r="C86" s="11" t="s">
        <v>74</v>
      </c>
      <c r="D86" s="38"/>
      <c r="E86" s="11" t="s">
        <v>74</v>
      </c>
      <c r="F86" s="38"/>
    </row>
    <row r="87" spans="1:6" ht="14.25" customHeight="1">
      <c r="A87" s="13" t="s">
        <v>47</v>
      </c>
      <c r="B87" s="13"/>
      <c r="C87" s="7"/>
      <c r="D87" s="34">
        <f>D13+D30+D32+D37+D56+D69+D71+D79+D81</f>
        <v>41771.3</v>
      </c>
      <c r="E87" s="34">
        <f>E13+E30+E32+E37+E56+E69+E71+E79+E81</f>
        <v>41138</v>
      </c>
      <c r="F87" s="34">
        <f>F13+F30+F32+F37+F56+F69+F71+F79+F81</f>
        <v>42118.9</v>
      </c>
    </row>
    <row r="88" ht="14.25" customHeight="1"/>
    <row r="89" spans="1:6" s="9" customFormat="1" ht="12.75" customHeight="1">
      <c r="A89" s="1"/>
      <c r="B89" s="1"/>
      <c r="C89" s="2"/>
      <c r="D89" s="1">
        <v>1000</v>
      </c>
      <c r="E89" s="1">
        <v>2000</v>
      </c>
      <c r="F89" s="9">
        <v>2000</v>
      </c>
    </row>
  </sheetData>
  <sheetProtection/>
  <mergeCells count="11">
    <mergeCell ref="F10:F12"/>
    <mergeCell ref="A10:A12"/>
    <mergeCell ref="B10:B12"/>
    <mergeCell ref="C10:C12"/>
    <mergeCell ref="D10:D12"/>
    <mergeCell ref="C1:D1"/>
    <mergeCell ref="C3:D3"/>
    <mergeCell ref="C4:D4"/>
    <mergeCell ref="A6:D6"/>
    <mergeCell ref="A7:D7"/>
    <mergeCell ref="E10:E12"/>
  </mergeCells>
  <printOptions/>
  <pageMargins left="0.5905511811023623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59">
      <selection activeCell="D69" sqref="D69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4" width="16.50390625" style="1" customWidth="1"/>
    <col min="5" max="16384" width="9.125" style="1" customWidth="1"/>
  </cols>
  <sheetData>
    <row r="1" spans="3:4" ht="12.75">
      <c r="C1" s="54" t="s">
        <v>50</v>
      </c>
      <c r="D1" s="54"/>
    </row>
    <row r="2" spans="3:4" ht="12.75">
      <c r="C2" s="3" t="s">
        <v>48</v>
      </c>
      <c r="D2" s="3"/>
    </row>
    <row r="3" spans="1:4" ht="12.75" customHeight="1">
      <c r="A3" s="3"/>
      <c r="B3" s="3"/>
      <c r="C3" s="53" t="s">
        <v>55</v>
      </c>
      <c r="D3" s="53"/>
    </row>
    <row r="4" spans="1:4" ht="12.75" customHeight="1">
      <c r="A4" s="3"/>
      <c r="B4" s="3"/>
      <c r="C4" s="54" t="s">
        <v>128</v>
      </c>
      <c r="D4" s="54"/>
    </row>
    <row r="5" spans="1:4" ht="15.75" customHeight="1">
      <c r="A5" s="3"/>
      <c r="B5" s="3"/>
      <c r="C5" s="4"/>
      <c r="D5" s="4"/>
    </row>
    <row r="6" spans="1:4" ht="0.75" customHeight="1" hidden="1">
      <c r="A6" s="59"/>
      <c r="B6" s="59"/>
      <c r="C6" s="59"/>
      <c r="D6" s="59"/>
    </row>
    <row r="7" spans="1:4" ht="12.75" customHeight="1">
      <c r="A7" s="55" t="s">
        <v>63</v>
      </c>
      <c r="B7" s="55"/>
      <c r="C7" s="55"/>
      <c r="D7" s="55"/>
    </row>
    <row r="8" spans="1:4" ht="18.75" customHeight="1">
      <c r="A8" s="55" t="s">
        <v>129</v>
      </c>
      <c r="B8" s="55"/>
      <c r="C8" s="55"/>
      <c r="D8" s="55"/>
    </row>
    <row r="9" spans="1:2" ht="1.5" customHeight="1">
      <c r="A9" s="5"/>
      <c r="B9" s="5"/>
    </row>
    <row r="10" spans="1:4" ht="21" customHeight="1">
      <c r="A10" s="56" t="s">
        <v>0</v>
      </c>
      <c r="B10" s="56" t="s">
        <v>1</v>
      </c>
      <c r="C10" s="56" t="s">
        <v>2</v>
      </c>
      <c r="D10" s="56" t="s">
        <v>130</v>
      </c>
    </row>
    <row r="11" spans="1:4" ht="16.5" customHeight="1">
      <c r="A11" s="57"/>
      <c r="B11" s="57"/>
      <c r="C11" s="57"/>
      <c r="D11" s="57"/>
    </row>
    <row r="12" spans="1:4" ht="9.75" customHeight="1">
      <c r="A12" s="58"/>
      <c r="B12" s="58"/>
      <c r="C12" s="58"/>
      <c r="D12" s="58"/>
    </row>
    <row r="13" spans="1:4" s="9" customFormat="1" ht="12.75" customHeight="1">
      <c r="A13" s="7" t="s">
        <v>3</v>
      </c>
      <c r="B13" s="8" t="s">
        <v>4</v>
      </c>
      <c r="C13" s="8"/>
      <c r="D13" s="34">
        <f>D14+D23+D27+D28</f>
        <v>13576.3</v>
      </c>
    </row>
    <row r="14" spans="1:4" s="9" customFormat="1" ht="30" customHeight="1">
      <c r="A14" s="17" t="s">
        <v>54</v>
      </c>
      <c r="B14" s="8"/>
      <c r="C14" s="11" t="s">
        <v>53</v>
      </c>
      <c r="D14" s="35">
        <v>200</v>
      </c>
    </row>
    <row r="15" spans="1:4" s="9" customFormat="1" ht="0.75" customHeight="1" hidden="1">
      <c r="A15" s="17"/>
      <c r="B15" s="8"/>
      <c r="C15" s="11"/>
      <c r="D15" s="36"/>
    </row>
    <row r="16" spans="1:4" s="9" customFormat="1" ht="30" customHeight="1" hidden="1">
      <c r="A16" s="17"/>
      <c r="B16" s="8"/>
      <c r="C16" s="11"/>
      <c r="D16" s="36"/>
    </row>
    <row r="17" spans="1:4" s="9" customFormat="1" ht="30" customHeight="1" hidden="1">
      <c r="A17" s="17"/>
      <c r="B17" s="8"/>
      <c r="C17" s="11"/>
      <c r="D17" s="36"/>
    </row>
    <row r="18" spans="1:4" s="9" customFormat="1" ht="30" customHeight="1" hidden="1">
      <c r="A18" s="17"/>
      <c r="B18" s="8"/>
      <c r="C18" s="11"/>
      <c r="D18" s="36"/>
    </row>
    <row r="19" spans="1:4" s="9" customFormat="1" ht="14.25" customHeight="1" hidden="1">
      <c r="A19" s="17" t="s">
        <v>65</v>
      </c>
      <c r="B19" s="8"/>
      <c r="C19" s="11" t="s">
        <v>64</v>
      </c>
      <c r="D19" s="36"/>
    </row>
    <row r="20" spans="1:4" s="9" customFormat="1" ht="0.75" customHeight="1" hidden="1">
      <c r="A20" s="17"/>
      <c r="B20" s="8"/>
      <c r="C20" s="11"/>
      <c r="D20" s="36"/>
    </row>
    <row r="21" spans="1:4" s="9" customFormat="1" ht="30" customHeight="1" hidden="1">
      <c r="A21" s="17"/>
      <c r="B21" s="8"/>
      <c r="C21" s="11"/>
      <c r="D21" s="36"/>
    </row>
    <row r="22" spans="1:4" s="9" customFormat="1" ht="18" customHeight="1" hidden="1">
      <c r="A22" s="17" t="s">
        <v>94</v>
      </c>
      <c r="B22" s="8"/>
      <c r="C22" s="11"/>
      <c r="D22" s="36"/>
    </row>
    <row r="23" spans="1:4" ht="16.5" customHeight="1">
      <c r="A23" s="10" t="s">
        <v>5</v>
      </c>
      <c r="B23" s="10"/>
      <c r="C23" s="11" t="s">
        <v>6</v>
      </c>
      <c r="D23" s="36">
        <v>11684.3</v>
      </c>
    </row>
    <row r="24" spans="1:4" ht="25.5" customHeight="1" hidden="1">
      <c r="A24" s="10" t="s">
        <v>7</v>
      </c>
      <c r="B24" s="10"/>
      <c r="C24" s="11" t="s">
        <v>8</v>
      </c>
      <c r="D24" s="36"/>
    </row>
    <row r="25" spans="1:4" ht="13.5" customHeight="1" hidden="1">
      <c r="A25" s="14" t="s">
        <v>66</v>
      </c>
      <c r="B25" s="14"/>
      <c r="C25" s="15" t="s">
        <v>64</v>
      </c>
      <c r="D25" s="37" t="s">
        <v>80</v>
      </c>
    </row>
    <row r="26" spans="1:4" ht="0.75" customHeight="1">
      <c r="A26" s="17" t="s">
        <v>94</v>
      </c>
      <c r="B26" s="10"/>
      <c r="C26" s="11" t="s">
        <v>64</v>
      </c>
      <c r="D26" s="36">
        <v>88</v>
      </c>
    </row>
    <row r="27" spans="1:6" ht="19.5" customHeight="1">
      <c r="A27" s="14" t="s">
        <v>9</v>
      </c>
      <c r="B27" s="14"/>
      <c r="C27" s="15" t="s">
        <v>90</v>
      </c>
      <c r="D27" s="37">
        <v>500</v>
      </c>
      <c r="F27" s="1" t="s">
        <v>137</v>
      </c>
    </row>
    <row r="28" spans="1:6" ht="19.5" customHeight="1">
      <c r="A28" s="10" t="s">
        <v>10</v>
      </c>
      <c r="B28" s="17"/>
      <c r="C28" s="11" t="s">
        <v>81</v>
      </c>
      <c r="D28" s="36">
        <v>1192</v>
      </c>
      <c r="F28" s="1" t="s">
        <v>136</v>
      </c>
    </row>
    <row r="29" spans="1:4" ht="27.75" customHeight="1" hidden="1">
      <c r="A29" s="10"/>
      <c r="B29" s="10"/>
      <c r="C29" s="11" t="s">
        <v>81</v>
      </c>
      <c r="D29" s="36"/>
    </row>
    <row r="30" spans="1:4" ht="18.75" customHeight="1">
      <c r="A30" s="13" t="s">
        <v>51</v>
      </c>
      <c r="B30" s="8" t="s">
        <v>62</v>
      </c>
      <c r="C30" s="11"/>
      <c r="D30" s="34"/>
    </row>
    <row r="31" spans="1:4" ht="18" customHeight="1">
      <c r="A31" s="10" t="s">
        <v>52</v>
      </c>
      <c r="B31" s="21"/>
      <c r="C31" s="11" t="s">
        <v>56</v>
      </c>
      <c r="D31" s="36"/>
    </row>
    <row r="32" spans="1:4" s="9" customFormat="1" ht="25.5" customHeight="1">
      <c r="A32" s="7" t="s">
        <v>11</v>
      </c>
      <c r="B32" s="8" t="s">
        <v>12</v>
      </c>
      <c r="C32" s="8"/>
      <c r="D32" s="34">
        <f>D34+D35+D36</f>
        <v>300</v>
      </c>
    </row>
    <row r="33" spans="1:4" s="9" customFormat="1" ht="25.5" customHeight="1" hidden="1">
      <c r="A33" s="7"/>
      <c r="B33" s="8"/>
      <c r="C33" s="8"/>
      <c r="D33" s="34"/>
    </row>
    <row r="34" spans="1:4" ht="24" customHeight="1">
      <c r="A34" s="10" t="s">
        <v>111</v>
      </c>
      <c r="B34" s="10"/>
      <c r="C34" s="11" t="s">
        <v>14</v>
      </c>
      <c r="D34" s="36">
        <v>100</v>
      </c>
    </row>
    <row r="35" spans="1:4" ht="16.5" customHeight="1">
      <c r="A35" s="10" t="s">
        <v>112</v>
      </c>
      <c r="B35" s="10"/>
      <c r="C35" s="11" t="s">
        <v>16</v>
      </c>
      <c r="D35" s="36">
        <v>200</v>
      </c>
    </row>
    <row r="36" spans="1:4" ht="24.75" customHeight="1" hidden="1">
      <c r="A36" s="25" t="s">
        <v>95</v>
      </c>
      <c r="B36" s="10"/>
      <c r="C36" s="11" t="s">
        <v>16</v>
      </c>
      <c r="D36" s="36"/>
    </row>
    <row r="37" spans="1:4" s="9" customFormat="1" ht="18" customHeight="1">
      <c r="A37" s="7" t="s">
        <v>17</v>
      </c>
      <c r="B37" s="8" t="s">
        <v>18</v>
      </c>
      <c r="C37" s="8"/>
      <c r="D37" s="34">
        <f>D40+D42+D45+D53+D55+D44+D54</f>
        <v>5382</v>
      </c>
    </row>
    <row r="38" spans="1:4" s="9" customFormat="1" ht="0.75" customHeight="1">
      <c r="A38" s="17" t="s">
        <v>68</v>
      </c>
      <c r="B38" s="8"/>
      <c r="C38" s="11" t="s">
        <v>69</v>
      </c>
      <c r="D38" s="36">
        <v>550</v>
      </c>
    </row>
    <row r="39" spans="1:4" s="9" customFormat="1" ht="0.75" customHeight="1" thickBot="1">
      <c r="A39" s="31"/>
      <c r="B39" s="8"/>
      <c r="C39" s="11"/>
      <c r="D39" s="36"/>
    </row>
    <row r="40" spans="1:8" s="9" customFormat="1" ht="25.5" customHeight="1" thickBot="1">
      <c r="A40" s="23" t="s">
        <v>113</v>
      </c>
      <c r="B40" s="8"/>
      <c r="C40" s="11" t="s">
        <v>69</v>
      </c>
      <c r="D40" s="36">
        <v>142</v>
      </c>
      <c r="E40" s="40"/>
      <c r="F40" s="41" t="s">
        <v>131</v>
      </c>
      <c r="G40" s="40"/>
      <c r="H40" s="40"/>
    </row>
    <row r="41" spans="1:4" s="9" customFormat="1" ht="25.5" customHeight="1" hidden="1" thickBot="1">
      <c r="A41" s="23"/>
      <c r="B41" s="8"/>
      <c r="C41" s="11"/>
      <c r="D41" s="36"/>
    </row>
    <row r="42" spans="1:4" s="9" customFormat="1" ht="25.5" customHeight="1" thickBot="1">
      <c r="A42" s="23" t="s">
        <v>114</v>
      </c>
      <c r="B42" s="8"/>
      <c r="C42" s="11" t="s">
        <v>19</v>
      </c>
      <c r="D42" s="36">
        <v>60</v>
      </c>
    </row>
    <row r="43" spans="1:4" s="9" customFormat="1" ht="25.5" customHeight="1" hidden="1" thickBot="1">
      <c r="A43" s="24" t="s">
        <v>91</v>
      </c>
      <c r="B43" s="8"/>
      <c r="C43" s="11" t="s">
        <v>24</v>
      </c>
      <c r="D43" s="36">
        <v>300</v>
      </c>
    </row>
    <row r="44" spans="1:4" s="9" customFormat="1" ht="25.5" customHeight="1" hidden="1" thickBot="1">
      <c r="A44" s="33"/>
      <c r="B44" s="8"/>
      <c r="C44" s="11"/>
      <c r="D44" s="36"/>
    </row>
    <row r="45" spans="1:4" s="9" customFormat="1" ht="27.75" customHeight="1" thickBot="1">
      <c r="A45" s="23" t="s">
        <v>115</v>
      </c>
      <c r="B45" s="8"/>
      <c r="C45" s="11" t="s">
        <v>24</v>
      </c>
      <c r="D45" s="36">
        <v>4500</v>
      </c>
    </row>
    <row r="46" spans="1:4" s="9" customFormat="1" ht="13.5" customHeight="1" hidden="1">
      <c r="A46" s="24" t="s">
        <v>78</v>
      </c>
      <c r="B46" s="8"/>
      <c r="C46" s="11" t="s">
        <v>79</v>
      </c>
      <c r="D46" s="36"/>
    </row>
    <row r="47" spans="1:4" ht="30" customHeight="1" hidden="1" thickBot="1">
      <c r="A47" s="23"/>
      <c r="B47" s="10"/>
      <c r="C47" s="11"/>
      <c r="D47" s="36"/>
    </row>
    <row r="48" spans="1:4" ht="12.75" customHeight="1" hidden="1">
      <c r="A48" s="23" t="s">
        <v>77</v>
      </c>
      <c r="B48" s="10"/>
      <c r="C48" s="11" t="s">
        <v>19</v>
      </c>
      <c r="D48" s="36"/>
    </row>
    <row r="49" spans="1:4" ht="12.75" customHeight="1" hidden="1">
      <c r="A49" s="10" t="s">
        <v>20</v>
      </c>
      <c r="B49" s="10"/>
      <c r="C49" s="11" t="s">
        <v>21</v>
      </c>
      <c r="D49" s="36"/>
    </row>
    <row r="50" spans="1:4" ht="12.75" customHeight="1" hidden="1">
      <c r="A50" s="10" t="s">
        <v>22</v>
      </c>
      <c r="B50" s="10"/>
      <c r="C50" s="11" t="s">
        <v>23</v>
      </c>
      <c r="D50" s="36"/>
    </row>
    <row r="51" spans="1:4" ht="12.75" customHeight="1" hidden="1">
      <c r="A51" s="10" t="s">
        <v>57</v>
      </c>
      <c r="B51" s="10"/>
      <c r="C51" s="11" t="s">
        <v>24</v>
      </c>
      <c r="D51" s="36"/>
    </row>
    <row r="52" spans="1:4" ht="15" customHeight="1" hidden="1">
      <c r="A52" s="10" t="s">
        <v>25</v>
      </c>
      <c r="B52" s="10"/>
      <c r="C52" s="11" t="s">
        <v>58</v>
      </c>
      <c r="D52" s="36"/>
    </row>
    <row r="53" spans="1:4" ht="18.75" customHeight="1">
      <c r="A53" s="10" t="s">
        <v>78</v>
      </c>
      <c r="B53" s="10"/>
      <c r="C53" s="11" t="s">
        <v>79</v>
      </c>
      <c r="D53" s="36">
        <v>160</v>
      </c>
    </row>
    <row r="54" spans="1:4" ht="19.5" customHeight="1">
      <c r="A54" s="33" t="s">
        <v>127</v>
      </c>
      <c r="B54" s="8"/>
      <c r="C54" s="11" t="s">
        <v>58</v>
      </c>
      <c r="D54" s="36">
        <v>20</v>
      </c>
    </row>
    <row r="55" spans="1:4" s="9" customFormat="1" ht="20.25" customHeight="1">
      <c r="A55" s="10" t="s">
        <v>116</v>
      </c>
      <c r="B55" s="8"/>
      <c r="C55" s="11" t="s">
        <v>58</v>
      </c>
      <c r="D55" s="36">
        <v>500</v>
      </c>
    </row>
    <row r="56" spans="1:4" s="9" customFormat="1" ht="19.5" customHeight="1">
      <c r="A56" s="7" t="s">
        <v>26</v>
      </c>
      <c r="B56" s="8" t="s">
        <v>27</v>
      </c>
      <c r="C56" s="8"/>
      <c r="D56" s="34">
        <f>D57+D58+D59+D60</f>
        <v>6432.8</v>
      </c>
    </row>
    <row r="57" spans="1:4" s="12" customFormat="1" ht="16.5" customHeight="1">
      <c r="A57" s="10" t="s">
        <v>117</v>
      </c>
      <c r="B57" s="10"/>
      <c r="C57" s="11" t="s">
        <v>28</v>
      </c>
      <c r="D57" s="35">
        <v>300</v>
      </c>
    </row>
    <row r="58" spans="1:4" s="12" customFormat="1" ht="21" customHeight="1">
      <c r="A58" s="10" t="s">
        <v>118</v>
      </c>
      <c r="B58" s="10"/>
      <c r="C58" s="11" t="s">
        <v>28</v>
      </c>
      <c r="D58" s="36">
        <v>1000</v>
      </c>
    </row>
    <row r="59" spans="1:4" ht="14.25" customHeight="1">
      <c r="A59" s="28" t="s">
        <v>119</v>
      </c>
      <c r="B59" s="10"/>
      <c r="C59" s="11" t="s">
        <v>60</v>
      </c>
      <c r="D59" s="34">
        <f>D63+D65+D66+D67</f>
        <v>5132.8</v>
      </c>
    </row>
    <row r="60" spans="1:4" ht="12.75" customHeight="1" hidden="1">
      <c r="A60" s="10" t="s">
        <v>29</v>
      </c>
      <c r="B60" s="10"/>
      <c r="C60" s="11" t="s">
        <v>70</v>
      </c>
      <c r="D60" s="36"/>
    </row>
    <row r="61" spans="1:4" ht="14.25" customHeight="1" hidden="1">
      <c r="A61" s="10"/>
      <c r="B61" s="10"/>
      <c r="C61" s="11"/>
      <c r="D61" s="36"/>
    </row>
    <row r="62" spans="1:4" ht="5.25" customHeight="1" hidden="1">
      <c r="A62" s="10"/>
      <c r="B62" s="10"/>
      <c r="C62" s="11"/>
      <c r="D62" s="36"/>
    </row>
    <row r="63" spans="1:8" ht="12" customHeight="1">
      <c r="A63" s="10" t="s">
        <v>82</v>
      </c>
      <c r="B63" s="10"/>
      <c r="C63" s="11" t="s">
        <v>60</v>
      </c>
      <c r="D63" s="36">
        <v>3500</v>
      </c>
      <c r="E63" s="39" t="s">
        <v>134</v>
      </c>
      <c r="F63" s="39"/>
      <c r="G63" s="39"/>
      <c r="H63" s="39"/>
    </row>
    <row r="64" spans="1:8" ht="26.25" hidden="1">
      <c r="A64" s="10" t="s">
        <v>102</v>
      </c>
      <c r="B64" s="10"/>
      <c r="C64" s="11" t="s">
        <v>60</v>
      </c>
      <c r="D64" s="36">
        <v>150</v>
      </c>
      <c r="E64" s="39"/>
      <c r="F64" s="39"/>
      <c r="G64" s="39"/>
      <c r="H64" s="39"/>
    </row>
    <row r="65" spans="1:8" ht="14.25" customHeight="1">
      <c r="A65" s="10" t="s">
        <v>83</v>
      </c>
      <c r="B65" s="10"/>
      <c r="C65" s="11" t="s">
        <v>60</v>
      </c>
      <c r="D65" s="36">
        <v>100</v>
      </c>
      <c r="E65" s="39"/>
      <c r="F65" s="39"/>
      <c r="G65" s="39"/>
      <c r="H65" s="39"/>
    </row>
    <row r="66" spans="1:8" ht="14.25" customHeight="1">
      <c r="A66" s="26" t="s">
        <v>106</v>
      </c>
      <c r="B66" s="10"/>
      <c r="C66" s="11" t="s">
        <v>60</v>
      </c>
      <c r="D66" s="36">
        <v>50</v>
      </c>
      <c r="E66" s="39"/>
      <c r="F66" s="39"/>
      <c r="G66" s="39"/>
      <c r="H66" s="39"/>
    </row>
    <row r="67" spans="1:8" ht="15" customHeight="1">
      <c r="A67" s="26" t="s">
        <v>84</v>
      </c>
      <c r="B67" s="10"/>
      <c r="C67" s="11" t="s">
        <v>60</v>
      </c>
      <c r="D67" s="35">
        <v>1482.8</v>
      </c>
      <c r="E67" s="39"/>
      <c r="F67" s="39"/>
      <c r="G67" s="39"/>
      <c r="H67" s="39"/>
    </row>
    <row r="68" spans="1:8" s="9" customFormat="1" ht="12.75" customHeight="1">
      <c r="A68" s="7" t="s">
        <v>120</v>
      </c>
      <c r="B68" s="8" t="s">
        <v>31</v>
      </c>
      <c r="C68" s="8"/>
      <c r="D68" s="34">
        <f>SUM(D69:D69)</f>
        <v>296</v>
      </c>
      <c r="E68" s="40"/>
      <c r="F68" s="40"/>
      <c r="G68" s="40"/>
      <c r="H68" s="40"/>
    </row>
    <row r="69" spans="1:8" ht="12.75" customHeight="1">
      <c r="A69" s="10" t="s">
        <v>32</v>
      </c>
      <c r="B69" s="10"/>
      <c r="C69" s="11" t="s">
        <v>33</v>
      </c>
      <c r="D69" s="36">
        <v>296</v>
      </c>
      <c r="E69" s="39"/>
      <c r="F69" s="39" t="s">
        <v>132</v>
      </c>
      <c r="G69" s="39"/>
      <c r="H69" s="39"/>
    </row>
    <row r="70" spans="1:8" s="9" customFormat="1" ht="24.75" customHeight="1">
      <c r="A70" s="7" t="s">
        <v>121</v>
      </c>
      <c r="B70" s="8" t="s">
        <v>35</v>
      </c>
      <c r="C70" s="8"/>
      <c r="D70" s="34">
        <f>D71</f>
        <v>12514.6</v>
      </c>
      <c r="E70" s="40"/>
      <c r="F70" s="40"/>
      <c r="G70" s="40"/>
      <c r="H70" s="40"/>
    </row>
    <row r="71" spans="1:8" ht="12.75" customHeight="1">
      <c r="A71" s="10" t="s">
        <v>89</v>
      </c>
      <c r="B71" s="10"/>
      <c r="C71" s="11" t="s">
        <v>36</v>
      </c>
      <c r="D71" s="36">
        <f>D75+D76+D77</f>
        <v>12514.6</v>
      </c>
      <c r="E71" s="39"/>
      <c r="F71" s="39" t="s">
        <v>135</v>
      </c>
      <c r="G71" s="39"/>
      <c r="H71" s="39"/>
    </row>
    <row r="72" spans="1:8" ht="12.75" customHeight="1" hidden="1">
      <c r="A72" s="10" t="s">
        <v>37</v>
      </c>
      <c r="B72" s="10"/>
      <c r="C72" s="11" t="s">
        <v>38</v>
      </c>
      <c r="D72" s="36"/>
      <c r="E72" s="39"/>
      <c r="F72" s="39"/>
      <c r="G72" s="39"/>
      <c r="H72" s="39"/>
    </row>
    <row r="73" spans="1:8" ht="12.75" customHeight="1" hidden="1">
      <c r="A73" s="10" t="s">
        <v>39</v>
      </c>
      <c r="B73" s="10"/>
      <c r="C73" s="11" t="s">
        <v>40</v>
      </c>
      <c r="D73" s="36"/>
      <c r="E73" s="39"/>
      <c r="F73" s="39"/>
      <c r="G73" s="39"/>
      <c r="H73" s="39"/>
    </row>
    <row r="74" spans="1:8" ht="25.5" customHeight="1" hidden="1">
      <c r="A74" s="10" t="s">
        <v>41</v>
      </c>
      <c r="B74" s="10"/>
      <c r="C74" s="11" t="s">
        <v>42</v>
      </c>
      <c r="D74" s="36"/>
      <c r="E74" s="39"/>
      <c r="F74" s="39"/>
      <c r="G74" s="39"/>
      <c r="H74" s="39"/>
    </row>
    <row r="75" spans="1:8" ht="14.25" customHeight="1">
      <c r="A75" s="14" t="s">
        <v>85</v>
      </c>
      <c r="B75" s="10"/>
      <c r="C75" s="11" t="s">
        <v>36</v>
      </c>
      <c r="D75" s="36">
        <v>9314.6</v>
      </c>
      <c r="E75" s="39"/>
      <c r="F75" s="39"/>
      <c r="G75" s="39"/>
      <c r="H75" s="39"/>
    </row>
    <row r="76" spans="1:8" ht="12" customHeight="1">
      <c r="A76" s="14" t="s">
        <v>86</v>
      </c>
      <c r="B76" s="10"/>
      <c r="C76" s="11" t="s">
        <v>36</v>
      </c>
      <c r="D76" s="36">
        <v>3100</v>
      </c>
      <c r="E76" s="39"/>
      <c r="F76" s="39"/>
      <c r="G76" s="39"/>
      <c r="H76" s="39"/>
    </row>
    <row r="77" spans="1:8" ht="12.75" customHeight="1">
      <c r="A77" s="14" t="s">
        <v>87</v>
      </c>
      <c r="B77" s="10"/>
      <c r="C77" s="11" t="s">
        <v>36</v>
      </c>
      <c r="D77" s="36">
        <v>100</v>
      </c>
      <c r="E77" s="39"/>
      <c r="F77" s="39"/>
      <c r="G77" s="39"/>
      <c r="H77" s="39"/>
    </row>
    <row r="78" spans="1:8" ht="16.5" customHeight="1">
      <c r="A78" s="32" t="s">
        <v>88</v>
      </c>
      <c r="B78" s="7">
        <v>1001</v>
      </c>
      <c r="C78" s="11"/>
      <c r="D78" s="34">
        <v>960</v>
      </c>
      <c r="E78" s="39"/>
      <c r="F78" s="39"/>
      <c r="G78" s="39"/>
      <c r="H78" s="39"/>
    </row>
    <row r="79" spans="1:8" ht="25.5" customHeight="1">
      <c r="A79" s="10" t="s">
        <v>72</v>
      </c>
      <c r="B79" s="10"/>
      <c r="C79" s="11" t="s">
        <v>73</v>
      </c>
      <c r="D79" s="36">
        <v>960</v>
      </c>
      <c r="E79" s="39"/>
      <c r="F79" s="39" t="s">
        <v>133</v>
      </c>
      <c r="G79" s="39"/>
      <c r="H79" s="39"/>
    </row>
    <row r="80" spans="1:4" s="9" customFormat="1" ht="21" customHeight="1">
      <c r="A80" s="7" t="s">
        <v>122</v>
      </c>
      <c r="B80" s="8" t="s">
        <v>75</v>
      </c>
      <c r="C80" s="8"/>
      <c r="D80" s="34">
        <v>500</v>
      </c>
    </row>
    <row r="81" spans="1:4" ht="12.75" customHeight="1">
      <c r="A81" s="10" t="s">
        <v>44</v>
      </c>
      <c r="B81" s="10"/>
      <c r="C81" s="11" t="s">
        <v>75</v>
      </c>
      <c r="D81" s="36">
        <v>500</v>
      </c>
    </row>
    <row r="82" spans="1:4" s="9" customFormat="1" ht="12.75" customHeight="1" hidden="1">
      <c r="A82" s="7" t="s">
        <v>45</v>
      </c>
      <c r="B82" s="8">
        <v>1000</v>
      </c>
      <c r="C82" s="8"/>
      <c r="D82" s="34"/>
    </row>
    <row r="83" spans="1:4" ht="14.25" customHeight="1" hidden="1">
      <c r="A83" s="10" t="s">
        <v>46</v>
      </c>
      <c r="B83" s="10"/>
      <c r="C83" s="11">
        <v>1006</v>
      </c>
      <c r="D83" s="36"/>
    </row>
    <row r="84" spans="1:4" ht="0.75" customHeight="1">
      <c r="A84" s="7" t="s">
        <v>49</v>
      </c>
      <c r="B84" s="7">
        <v>1400</v>
      </c>
      <c r="C84" s="11"/>
      <c r="D84" s="34"/>
    </row>
    <row r="85" spans="1:4" ht="14.25" customHeight="1" hidden="1">
      <c r="A85" s="10" t="s">
        <v>61</v>
      </c>
      <c r="B85" s="10"/>
      <c r="C85" s="11" t="s">
        <v>74</v>
      </c>
      <c r="D85" s="38"/>
    </row>
    <row r="86" spans="1:4" ht="14.25" customHeight="1">
      <c r="A86" s="13" t="s">
        <v>47</v>
      </c>
      <c r="B86" s="13"/>
      <c r="C86" s="7"/>
      <c r="D86" s="34">
        <f>D13+D30+D32+D37+D56+D68+D70+D78+D80</f>
        <v>39961.7</v>
      </c>
    </row>
    <row r="87" ht="14.25" customHeight="1"/>
    <row r="88" spans="1:4" s="9" customFormat="1" ht="12.75" customHeight="1">
      <c r="A88" s="1"/>
      <c r="B88" s="1"/>
      <c r="C88" s="2"/>
      <c r="D88" s="1"/>
    </row>
  </sheetData>
  <sheetProtection/>
  <mergeCells count="10">
    <mergeCell ref="C1:D1"/>
    <mergeCell ref="C4:D4"/>
    <mergeCell ref="C3:D3"/>
    <mergeCell ref="A8:D8"/>
    <mergeCell ref="A10:A12"/>
    <mergeCell ref="B10:B12"/>
    <mergeCell ref="C10:C12"/>
    <mergeCell ref="D10:D12"/>
    <mergeCell ref="A6:D6"/>
    <mergeCell ref="A7:D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2017-11-09T14:41:59Z</cp:lastPrinted>
  <dcterms:created xsi:type="dcterms:W3CDTF">2005-07-27T12:36:10Z</dcterms:created>
  <dcterms:modified xsi:type="dcterms:W3CDTF">2017-12-12T06:54:38Z</dcterms:modified>
  <cp:category/>
  <cp:version/>
  <cp:contentType/>
  <cp:contentStatus/>
</cp:coreProperties>
</file>