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опр. РСД №о17.12.15) (13)" sheetId="1" r:id="rId1"/>
  </sheets>
  <definedNames/>
  <calcPr fullCalcOnLoad="1"/>
</workbook>
</file>

<file path=xl/sharedStrings.xml><?xml version="1.0" encoding="utf-8"?>
<sst xmlns="http://schemas.openxmlformats.org/spreadsheetml/2006/main" count="168" uniqueCount="92">
  <si>
    <t>В Комитет Финансов Гатчинского муниципального района</t>
  </si>
  <si>
    <t>отдел доходов</t>
  </si>
  <si>
    <t>Администрация Рождественского сельского поселения</t>
  </si>
  <si>
    <t xml:space="preserve">просит внести изменения  в доходную часть бюджета </t>
  </si>
  <si>
    <t xml:space="preserve">Наименование </t>
  </si>
  <si>
    <t>КВД</t>
  </si>
  <si>
    <t>КОСГУ</t>
  </si>
  <si>
    <t>Изменения</t>
  </si>
  <si>
    <t>Налог  на  доходы  физических  лиц  с   доходов,  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НК РФ</t>
  </si>
  <si>
    <t>182</t>
  </si>
  <si>
    <t>1.1.0</t>
  </si>
  <si>
    <t xml:space="preserve">Налог на имущество физических лиц, </t>
  </si>
  <si>
    <t>1.06.01.03.0.10.1.000</t>
  </si>
  <si>
    <t xml:space="preserve">Транспортный налог с организаций </t>
  </si>
  <si>
    <t>1.06.04.01.1.02.1.000</t>
  </si>
  <si>
    <t>Транспортный налог с физических лиц</t>
  </si>
  <si>
    <t>1.06.04.01.2.02.1.000</t>
  </si>
  <si>
    <t>Земельный налог, взимаемый по ставкам, установл. в соответствии с пп. 1 п. 1 ст. 394 НК РФ</t>
  </si>
  <si>
    <t>Земельный налог, взимаемый по ставкам, установл. в соответствии с пп. 2 п. 1 ст. 394 НК РФ</t>
  </si>
  <si>
    <t>1.2.0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</si>
  <si>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мун.авт.учр)</t>
  </si>
  <si>
    <t>1.11.05.03.5.10.0.000</t>
  </si>
  <si>
    <t>Прочие поступления от использования имущества (НАЙМ)</t>
  </si>
  <si>
    <t>1.11.09.04.5.10.0.111</t>
  </si>
  <si>
    <t>Прочие доходы от оказания платных услуг получателями средств бюджетов поселений</t>
  </si>
  <si>
    <t>1.3.0</t>
  </si>
  <si>
    <t>1.8.0</t>
  </si>
  <si>
    <t>Прочие неналоговые доходы (МКУ "Досуговый центр")</t>
  </si>
  <si>
    <t>2.02.01.00.1.10.0.000</t>
  </si>
  <si>
    <t>1.5.1</t>
  </si>
  <si>
    <t>Прочие субсидии бюджетам поселений</t>
  </si>
  <si>
    <t>2.02.02.99.9.10.0.000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</si>
  <si>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</si>
  <si>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2.02.03.01.5.10.0.000</t>
  </si>
  <si>
    <t>Субвенции бюджетам поселений на выполнение передаваемых полномочий субъектов РФ</t>
  </si>
  <si>
    <t>2.02.03.02.4.10.0.000</t>
  </si>
  <si>
    <t>Межбюджетные трансферты, передаваемые бюджетам поселений из бюджетов мун. районов на осущ. части полномочий по решению вопросов местного значения в соотв. с заключенными соглашениями</t>
  </si>
  <si>
    <t>2.02.04.01.4.10.0.000</t>
  </si>
  <si>
    <t>Прочие межбюджетные трансферты, передаваемые бюджетам поселений</t>
  </si>
  <si>
    <t>2.02.04.99.9.10.0.000</t>
  </si>
  <si>
    <t>ИТОГО</t>
  </si>
  <si>
    <t/>
  </si>
  <si>
    <t xml:space="preserve">Глава администрации </t>
  </si>
  <si>
    <t>1.17.05.05.0.10.0.ХХХ</t>
  </si>
  <si>
    <t>613</t>
  </si>
  <si>
    <t>Прочие поступления от использования имущества и прав находящихся в муниципальной собственности</t>
  </si>
  <si>
    <t>1.11.09.04.5.10.0.000</t>
  </si>
  <si>
    <t>1.13.01.99.5.10.0.517</t>
  </si>
  <si>
    <t>Прочие неналоговые доходы (администрация Рождественского сельского поселения)</t>
  </si>
  <si>
    <t>1.17.05.05.0.10.0.516</t>
  </si>
  <si>
    <t>1.17.05.05.0.10.0.517</t>
  </si>
  <si>
    <t>Дотации бюджетам поселений на выравнивание бюджетной обеспеченности(обл)</t>
  </si>
  <si>
    <t>Дотации бюджетам поселений на выравнивание бюджетной обеспеченности(ГМР)</t>
  </si>
  <si>
    <t>Главный бухгалтер</t>
  </si>
  <si>
    <t xml:space="preserve">Единый сельхозналог </t>
  </si>
  <si>
    <t>Прочие неналоговые доходы (МКУ "БКДЦ")</t>
  </si>
  <si>
    <t xml:space="preserve">С А Букашкин </t>
  </si>
  <si>
    <t>Л А Петрова</t>
  </si>
  <si>
    <t>Доходы от реализации иного имущества,находящегося  в собственности поселений</t>
  </si>
  <si>
    <t>1.14.02.05.3.1.00.000</t>
  </si>
  <si>
    <t>4.1.0</t>
  </si>
  <si>
    <t>Гатчинского муниципального района</t>
  </si>
  <si>
    <t>2.02.99.9.10. 0.000</t>
  </si>
  <si>
    <t>1.01.02.02.3.01.3.000</t>
  </si>
  <si>
    <t>КАДМ</t>
  </si>
  <si>
    <t>Итого  с доходов физических лиц</t>
  </si>
  <si>
    <t xml:space="preserve">Доходы от уплаты акцизов на автомобильный бензин и масла для автомобилей </t>
  </si>
  <si>
    <t xml:space="preserve">Итого транспортного налога </t>
  </si>
  <si>
    <t>1.11.01.99.5.10.0.516</t>
  </si>
  <si>
    <t>2.02.02.216.10.0.000</t>
  </si>
  <si>
    <t>1.03.02.23.000.1.000</t>
  </si>
  <si>
    <t>1.01.02.010.01.1.000</t>
  </si>
  <si>
    <t>1.01.02.02.0.01.1.000</t>
  </si>
  <si>
    <t>1.01.02.03 0 01.1.000</t>
  </si>
  <si>
    <t>1.05.03.01.0.01.0.000</t>
  </si>
  <si>
    <t>100</t>
  </si>
  <si>
    <t>Бюджетные назначения 2015  год до изменений</t>
  </si>
  <si>
    <t xml:space="preserve">Уточненные Бюджетные назначения 2015  год </t>
  </si>
  <si>
    <t>1.03.02.25.000.1.000</t>
  </si>
  <si>
    <t>1.06.06.04.3.10.1.000</t>
  </si>
  <si>
    <t>1.06.06.03.3.10.2.000</t>
  </si>
  <si>
    <t>1.06.06.03.3.10.1.000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</si>
  <si>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</si>
  <si>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Субсидии бюджетам сельских поселений наосуществление дорожной деятельности в отношении автодорог общего пользования, а также  капремонта дворовых территорий </t>
  </si>
  <si>
    <t>Прочие субсидии бюджетам сельских поселений</t>
  </si>
  <si>
    <t xml:space="preserve"> 2.02 02.07.7.10.0.000 </t>
  </si>
  <si>
    <t xml:space="preserve"> 2 02.02.21.6.10 0.000 </t>
  </si>
  <si>
    <t xml:space="preserve"> 2. 02.02.99.9.10.0.000 </t>
  </si>
  <si>
    <t>Прочие поступления (штрафы)</t>
  </si>
  <si>
    <t>1.16.90.05.0.10.0.000</t>
  </si>
  <si>
    <t>140</t>
  </si>
  <si>
    <t xml:space="preserve"> на основании Решения СД № 39    от 17.12.2015 года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</si>
</sst>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8"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" fontId="8" fillId="34" borderId="11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distributed"/>
    </xf>
    <xf numFmtId="4" fontId="8" fillId="34" borderId="11" xfId="0" applyNumberFormat="1" applyFont="1" applyFill="1" applyBorder="1" applyAlignment="1">
      <alignment vertical="center" wrapText="1"/>
    </xf>
    <xf numFmtId="0" fontId="11" fillId="0" borderId="16" xfId="33" applyNumberFormat="1" applyFont="1" applyFill="1" applyBorder="1" applyAlignment="1">
      <alignment horizontal="left" vertical="center" wrapText="1" readingOrder="1"/>
      <protection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4" fontId="13" fillId="34" borderId="11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/>
    </xf>
    <xf numFmtId="0" fontId="8" fillId="0" borderId="0" xfId="0" applyFont="1" applyAlignment="1">
      <alignment/>
    </xf>
    <xf numFmtId="0" fontId="11" fillId="0" borderId="17" xfId="33" applyNumberFormat="1" applyFont="1" applyFill="1" applyBorder="1" applyAlignment="1">
      <alignment horizontal="left" vertical="center" wrapText="1" readingOrder="1"/>
      <protection/>
    </xf>
    <xf numFmtId="0" fontId="8" fillId="0" borderId="11" xfId="0" applyFont="1" applyBorder="1" applyAlignment="1">
      <alignment wrapText="1"/>
    </xf>
    <xf numFmtId="0" fontId="11" fillId="0" borderId="11" xfId="33" applyNumberFormat="1" applyFont="1" applyFill="1" applyBorder="1" applyAlignment="1">
      <alignment horizontal="left" vertical="center" wrapText="1" readingOrder="1"/>
      <protection/>
    </xf>
    <xf numFmtId="4" fontId="14" fillId="34" borderId="11" xfId="0" applyNumberFormat="1" applyFont="1" applyFill="1" applyBorder="1" applyAlignment="1">
      <alignment vertical="center"/>
    </xf>
    <xf numFmtId="4" fontId="14" fillId="34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zoomScalePageLayoutView="0" workbookViewId="0" topLeftCell="A1">
      <selection activeCell="J56" sqref="J56"/>
    </sheetView>
  </sheetViews>
  <sheetFormatPr defaultColWidth="9.00390625" defaultRowHeight="12.75"/>
  <cols>
    <col min="1" max="1" width="37.125" style="0" customWidth="1"/>
    <col min="2" max="2" width="5.00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13.125" style="0" customWidth="1"/>
    <col min="7" max="7" width="16.375" style="0" customWidth="1"/>
    <col min="8" max="8" width="13.75390625" style="0" hidden="1" customWidth="1"/>
    <col min="9" max="9" width="5.375" style="0" hidden="1" customWidth="1"/>
  </cols>
  <sheetData>
    <row r="2" spans="2:7" ht="12.75">
      <c r="B2" s="23" t="s">
        <v>0</v>
      </c>
      <c r="C2" s="23"/>
      <c r="D2" s="23"/>
      <c r="E2" s="23"/>
      <c r="F2" s="23"/>
      <c r="G2" s="24"/>
    </row>
    <row r="3" spans="2:7" ht="12.75">
      <c r="B3" s="23" t="s">
        <v>1</v>
      </c>
      <c r="C3" s="23"/>
      <c r="D3" s="23"/>
      <c r="E3" s="23"/>
      <c r="F3" s="23"/>
      <c r="G3" s="24"/>
    </row>
    <row r="4" spans="2:7" ht="12.75">
      <c r="B4" s="24"/>
      <c r="C4" s="24"/>
      <c r="D4" s="24"/>
      <c r="E4" s="24"/>
      <c r="F4" s="24"/>
      <c r="G4" s="24"/>
    </row>
    <row r="5" spans="2:7" ht="1.5" customHeight="1">
      <c r="B5" s="25"/>
      <c r="C5" s="25"/>
      <c r="D5" s="25"/>
      <c r="E5" s="25"/>
      <c r="F5" s="25"/>
      <c r="G5" s="25"/>
    </row>
    <row r="6" spans="2:7" ht="12.75">
      <c r="B6" s="26" t="s">
        <v>2</v>
      </c>
      <c r="C6" s="26"/>
      <c r="D6" s="26"/>
      <c r="E6" s="26"/>
      <c r="F6" s="26"/>
      <c r="G6" s="27"/>
    </row>
    <row r="7" spans="2:7" ht="12.75">
      <c r="B7" s="26" t="s">
        <v>61</v>
      </c>
      <c r="C7" s="26"/>
      <c r="D7" s="26"/>
      <c r="E7" s="26"/>
      <c r="F7" s="26"/>
      <c r="G7" s="27"/>
    </row>
    <row r="8" spans="2:7" ht="12.75">
      <c r="B8" s="28" t="s">
        <v>91</v>
      </c>
      <c r="C8" s="29"/>
      <c r="D8" s="29"/>
      <c r="E8" s="29"/>
      <c r="F8" s="29"/>
      <c r="G8" s="30"/>
    </row>
    <row r="9" spans="2:7" ht="12.75">
      <c r="B9" s="26" t="s">
        <v>3</v>
      </c>
      <c r="C9" s="26"/>
      <c r="D9" s="26"/>
      <c r="E9" s="26"/>
      <c r="F9" s="26"/>
      <c r="G9" s="27"/>
    </row>
    <row r="10" spans="2:7" ht="12.75">
      <c r="B10" s="47"/>
      <c r="C10" s="47"/>
      <c r="D10" s="47"/>
      <c r="E10" s="47"/>
      <c r="F10" s="47"/>
      <c r="G10" s="47"/>
    </row>
    <row r="12" spans="1:9" ht="51">
      <c r="A12" s="31" t="s">
        <v>4</v>
      </c>
      <c r="B12" s="32" t="s">
        <v>64</v>
      </c>
      <c r="C12" s="32" t="s">
        <v>5</v>
      </c>
      <c r="D12" s="32" t="s">
        <v>6</v>
      </c>
      <c r="E12" s="12" t="s">
        <v>76</v>
      </c>
      <c r="F12" s="13" t="s">
        <v>7</v>
      </c>
      <c r="G12" s="12" t="s">
        <v>77</v>
      </c>
      <c r="H12" s="37"/>
      <c r="I12" s="37"/>
    </row>
    <row r="13" spans="1:9" ht="89.25">
      <c r="A13" s="14" t="s">
        <v>8</v>
      </c>
      <c r="B13" s="15" t="s">
        <v>9</v>
      </c>
      <c r="C13" s="15" t="s">
        <v>71</v>
      </c>
      <c r="D13" s="15" t="s">
        <v>10</v>
      </c>
      <c r="E13" s="20">
        <v>2892300</v>
      </c>
      <c r="F13" s="17"/>
      <c r="G13" s="19">
        <f>E13+F13</f>
        <v>2892300</v>
      </c>
      <c r="H13" s="38"/>
      <c r="I13" s="40"/>
    </row>
    <row r="14" spans="1:9" ht="89.25" hidden="1">
      <c r="A14" s="14" t="s">
        <v>8</v>
      </c>
      <c r="B14" s="15" t="s">
        <v>9</v>
      </c>
      <c r="C14" s="15" t="s">
        <v>72</v>
      </c>
      <c r="D14" s="15" t="s">
        <v>10</v>
      </c>
      <c r="E14" s="16">
        <v>0</v>
      </c>
      <c r="F14" s="17"/>
      <c r="G14" s="17">
        <f>E14+F14</f>
        <v>0</v>
      </c>
      <c r="H14" s="38"/>
      <c r="I14" s="37"/>
    </row>
    <row r="15" spans="1:9" ht="101.25" customHeight="1" hidden="1">
      <c r="A15" s="14" t="s">
        <v>8</v>
      </c>
      <c r="B15" s="15" t="s">
        <v>9</v>
      </c>
      <c r="C15" s="15" t="s">
        <v>73</v>
      </c>
      <c r="D15" s="15" t="s">
        <v>10</v>
      </c>
      <c r="E15" s="16">
        <v>0</v>
      </c>
      <c r="F15" s="17"/>
      <c r="G15" s="17">
        <v>0</v>
      </c>
      <c r="H15" s="38"/>
      <c r="I15" s="37"/>
    </row>
    <row r="16" spans="1:9" ht="89.25" hidden="1">
      <c r="A16" s="14" t="s">
        <v>8</v>
      </c>
      <c r="B16" s="15" t="s">
        <v>9</v>
      </c>
      <c r="C16" s="15" t="s">
        <v>63</v>
      </c>
      <c r="D16" s="15" t="s">
        <v>10</v>
      </c>
      <c r="E16" s="16">
        <v>800</v>
      </c>
      <c r="F16" s="17"/>
      <c r="G16" s="17">
        <f>E16+F16</f>
        <v>800</v>
      </c>
      <c r="H16" s="38"/>
      <c r="I16" s="37"/>
    </row>
    <row r="17" spans="1:9" ht="26.25" customHeight="1" hidden="1">
      <c r="A17" s="14" t="s">
        <v>65</v>
      </c>
      <c r="B17" s="15"/>
      <c r="C17" s="15"/>
      <c r="D17" s="15"/>
      <c r="E17" s="18">
        <v>2595300</v>
      </c>
      <c r="F17" s="17"/>
      <c r="G17" s="19">
        <f>E17+F17</f>
        <v>2595300</v>
      </c>
      <c r="H17" s="38"/>
      <c r="I17" s="37"/>
    </row>
    <row r="18" spans="1:9" ht="0.75" customHeight="1" hidden="1">
      <c r="A18" s="14"/>
      <c r="B18" s="15"/>
      <c r="C18" s="15"/>
      <c r="D18" s="15"/>
      <c r="E18" s="18"/>
      <c r="F18" s="17"/>
      <c r="G18" s="19"/>
      <c r="H18" s="38"/>
      <c r="I18" s="37"/>
    </row>
    <row r="19" spans="1:9" ht="42.75" customHeight="1">
      <c r="A19" s="14" t="s">
        <v>66</v>
      </c>
      <c r="B19" s="15" t="s">
        <v>9</v>
      </c>
      <c r="C19" s="15" t="s">
        <v>78</v>
      </c>
      <c r="D19" s="15" t="s">
        <v>10</v>
      </c>
      <c r="E19" s="18">
        <v>1754800</v>
      </c>
      <c r="F19" s="17"/>
      <c r="G19" s="19">
        <f>E19+F19</f>
        <v>1754800</v>
      </c>
      <c r="H19" s="38"/>
      <c r="I19" s="38"/>
    </row>
    <row r="20" spans="1:9" ht="43.5" customHeight="1" hidden="1">
      <c r="A20" s="14" t="s">
        <v>66</v>
      </c>
      <c r="B20" s="15" t="s">
        <v>75</v>
      </c>
      <c r="C20" s="15" t="s">
        <v>70</v>
      </c>
      <c r="D20" s="15" t="s">
        <v>10</v>
      </c>
      <c r="E20" s="18"/>
      <c r="F20" s="17"/>
      <c r="G20" s="19"/>
      <c r="H20" s="38"/>
      <c r="I20" s="38"/>
    </row>
    <row r="21" spans="1:9" ht="43.5" customHeight="1" hidden="1">
      <c r="A21" s="14" t="s">
        <v>66</v>
      </c>
      <c r="B21" s="15" t="s">
        <v>75</v>
      </c>
      <c r="C21" s="15" t="s">
        <v>70</v>
      </c>
      <c r="D21" s="15" t="s">
        <v>10</v>
      </c>
      <c r="E21" s="18"/>
      <c r="F21" s="17"/>
      <c r="G21" s="19"/>
      <c r="H21" s="38"/>
      <c r="I21" s="38"/>
    </row>
    <row r="22" spans="1:9" ht="23.25" customHeight="1">
      <c r="A22" s="15" t="s">
        <v>11</v>
      </c>
      <c r="B22" s="15" t="s">
        <v>9</v>
      </c>
      <c r="C22" s="15" t="s">
        <v>12</v>
      </c>
      <c r="D22" s="15" t="s">
        <v>10</v>
      </c>
      <c r="E22" s="20">
        <v>874000</v>
      </c>
      <c r="F22" s="19">
        <v>326000</v>
      </c>
      <c r="G22" s="19">
        <f>E22+F22</f>
        <v>1200000</v>
      </c>
      <c r="H22" s="38"/>
      <c r="I22" s="38"/>
    </row>
    <row r="23" spans="1:9" ht="18.75" customHeight="1">
      <c r="A23" s="15" t="s">
        <v>13</v>
      </c>
      <c r="B23" s="15" t="s">
        <v>9</v>
      </c>
      <c r="C23" s="15" t="s">
        <v>14</v>
      </c>
      <c r="D23" s="15" t="s">
        <v>10</v>
      </c>
      <c r="E23" s="16">
        <v>60500</v>
      </c>
      <c r="F23" s="17"/>
      <c r="G23" s="17">
        <v>60500</v>
      </c>
      <c r="H23" s="38"/>
      <c r="I23" s="38"/>
    </row>
    <row r="24" spans="1:9" ht="12.75">
      <c r="A24" s="15" t="s">
        <v>15</v>
      </c>
      <c r="B24" s="15" t="s">
        <v>9</v>
      </c>
      <c r="C24" s="15" t="s">
        <v>16</v>
      </c>
      <c r="D24" s="15" t="s">
        <v>10</v>
      </c>
      <c r="E24" s="16">
        <v>2000000</v>
      </c>
      <c r="F24" s="17">
        <v>770000</v>
      </c>
      <c r="G24" s="17">
        <f>E24+F24</f>
        <v>2770000</v>
      </c>
      <c r="H24" s="38"/>
      <c r="I24" s="38"/>
    </row>
    <row r="25" spans="1:9" ht="12.75">
      <c r="A25" s="15" t="s">
        <v>67</v>
      </c>
      <c r="B25" s="15"/>
      <c r="C25" s="15"/>
      <c r="D25" s="15"/>
      <c r="E25" s="20">
        <f>E23+E24</f>
        <v>2060500</v>
      </c>
      <c r="F25" s="19">
        <f>F24</f>
        <v>770000</v>
      </c>
      <c r="G25" s="19">
        <f>G23+G24</f>
        <v>2830500</v>
      </c>
      <c r="H25" s="38"/>
      <c r="I25" s="38"/>
    </row>
    <row r="26" spans="1:9" ht="22.5" customHeight="1">
      <c r="A26" s="15" t="s">
        <v>54</v>
      </c>
      <c r="B26" s="15" t="s">
        <v>9</v>
      </c>
      <c r="C26" s="15" t="s">
        <v>74</v>
      </c>
      <c r="D26" s="15" t="s">
        <v>10</v>
      </c>
      <c r="E26" s="20">
        <v>9200</v>
      </c>
      <c r="F26" s="17"/>
      <c r="G26" s="19">
        <f>E26+F26</f>
        <v>9200</v>
      </c>
      <c r="H26" s="38"/>
      <c r="I26" s="38"/>
    </row>
    <row r="27" spans="1:9" ht="38.25">
      <c r="A27" s="15" t="s">
        <v>17</v>
      </c>
      <c r="B27" s="15" t="s">
        <v>9</v>
      </c>
      <c r="C27" s="15" t="s">
        <v>81</v>
      </c>
      <c r="D27" s="15" t="s">
        <v>10</v>
      </c>
      <c r="E27" s="16">
        <v>2000000</v>
      </c>
      <c r="F27" s="33">
        <v>2450000</v>
      </c>
      <c r="G27" s="17">
        <f>E27+F27</f>
        <v>4450000</v>
      </c>
      <c r="H27" s="38"/>
      <c r="I27" s="37"/>
    </row>
    <row r="28" spans="1:9" ht="0.75" customHeight="1">
      <c r="A28" s="15" t="s">
        <v>18</v>
      </c>
      <c r="B28" s="15" t="s">
        <v>9</v>
      </c>
      <c r="C28" s="15" t="s">
        <v>80</v>
      </c>
      <c r="D28" s="15" t="s">
        <v>10</v>
      </c>
      <c r="E28" s="16">
        <v>0</v>
      </c>
      <c r="F28" s="17"/>
      <c r="G28" s="17">
        <f>E28+F28</f>
        <v>0</v>
      </c>
      <c r="H28" s="38"/>
      <c r="I28" s="37"/>
    </row>
    <row r="29" spans="1:9" ht="38.25">
      <c r="A29" s="15" t="s">
        <v>18</v>
      </c>
      <c r="B29" s="15" t="s">
        <v>9</v>
      </c>
      <c r="C29" s="15" t="s">
        <v>79</v>
      </c>
      <c r="D29" s="15" t="s">
        <v>10</v>
      </c>
      <c r="E29" s="16">
        <v>3009370</v>
      </c>
      <c r="F29" s="33">
        <v>2382630</v>
      </c>
      <c r="G29" s="17">
        <f>E29+F29</f>
        <v>5392000</v>
      </c>
      <c r="H29" s="38"/>
      <c r="I29" s="37"/>
    </row>
    <row r="30" spans="1:9" ht="29.25" customHeight="1">
      <c r="A30" s="15"/>
      <c r="B30" s="15"/>
      <c r="C30" s="15"/>
      <c r="D30" s="15"/>
      <c r="E30" s="20">
        <f>E29+E27</f>
        <v>5009370</v>
      </c>
      <c r="F30" s="19">
        <f>F27+F29</f>
        <v>4832630</v>
      </c>
      <c r="G30" s="19">
        <f>G27+G28+G29</f>
        <v>9842000</v>
      </c>
      <c r="H30" s="38"/>
      <c r="I30" s="38"/>
    </row>
    <row r="31" spans="1:9" ht="2.25" customHeight="1" hidden="1">
      <c r="A31" s="14"/>
      <c r="B31" s="15"/>
      <c r="C31" s="15"/>
      <c r="D31" s="15"/>
      <c r="E31" s="16"/>
      <c r="F31" s="17"/>
      <c r="G31" s="17"/>
      <c r="H31" s="38"/>
      <c r="I31" s="38"/>
    </row>
    <row r="32" spans="1:9" ht="63.75">
      <c r="A32" s="15" t="s">
        <v>20</v>
      </c>
      <c r="B32" s="15" t="s">
        <v>44</v>
      </c>
      <c r="C32" s="15" t="s">
        <v>21</v>
      </c>
      <c r="D32" s="15" t="s">
        <v>19</v>
      </c>
      <c r="E32" s="16">
        <v>410000</v>
      </c>
      <c r="F32" s="17">
        <v>-210000</v>
      </c>
      <c r="G32" s="17">
        <f>E32+F32</f>
        <v>200000</v>
      </c>
      <c r="H32" s="38"/>
      <c r="I32" s="38"/>
    </row>
    <row r="33" spans="1:9" ht="38.25">
      <c r="A33" s="15" t="s">
        <v>45</v>
      </c>
      <c r="B33" s="15" t="s">
        <v>44</v>
      </c>
      <c r="C33" s="15" t="s">
        <v>46</v>
      </c>
      <c r="D33" s="15" t="s">
        <v>19</v>
      </c>
      <c r="E33" s="16">
        <v>56640</v>
      </c>
      <c r="F33" s="17">
        <v>28100</v>
      </c>
      <c r="G33" s="17">
        <f>E33+F33</f>
        <v>84740</v>
      </c>
      <c r="H33" s="38"/>
      <c r="I33" s="38"/>
    </row>
    <row r="34" spans="1:9" ht="24" customHeight="1">
      <c r="A34" s="15" t="s">
        <v>22</v>
      </c>
      <c r="B34" s="15" t="s">
        <v>44</v>
      </c>
      <c r="C34" s="15" t="s">
        <v>23</v>
      </c>
      <c r="D34" s="15" t="s">
        <v>19</v>
      </c>
      <c r="E34" s="16">
        <v>300000</v>
      </c>
      <c r="F34" s="17"/>
      <c r="G34" s="17">
        <f>E34+F34</f>
        <v>300000</v>
      </c>
      <c r="H34" s="38"/>
      <c r="I34" s="38"/>
    </row>
    <row r="35" spans="1:9" ht="25.5" hidden="1">
      <c r="A35" s="15" t="s">
        <v>24</v>
      </c>
      <c r="B35" s="15" t="s">
        <v>44</v>
      </c>
      <c r="C35" s="15" t="s">
        <v>68</v>
      </c>
      <c r="D35" s="15" t="s">
        <v>25</v>
      </c>
      <c r="E35" s="16">
        <v>270000</v>
      </c>
      <c r="F35" s="17"/>
      <c r="G35" s="17">
        <v>270000</v>
      </c>
      <c r="H35" s="38"/>
      <c r="I35" s="37"/>
    </row>
    <row r="36" spans="1:9" ht="21.75" customHeight="1">
      <c r="A36" s="15"/>
      <c r="B36" s="15"/>
      <c r="C36" s="15"/>
      <c r="D36" s="15"/>
      <c r="E36" s="20">
        <f>E31+E32+E33+E34</f>
        <v>766640</v>
      </c>
      <c r="F36" s="20">
        <f>F32+F33</f>
        <v>-181900</v>
      </c>
      <c r="G36" s="20">
        <f>G31+G32+G33+G34</f>
        <v>584740</v>
      </c>
      <c r="H36" s="38"/>
      <c r="I36" s="37"/>
    </row>
    <row r="37" spans="1:9" ht="21.75" customHeight="1">
      <c r="A37" s="15" t="s">
        <v>88</v>
      </c>
      <c r="B37" s="15" t="s">
        <v>44</v>
      </c>
      <c r="C37" s="15" t="s">
        <v>89</v>
      </c>
      <c r="D37" s="15" t="s">
        <v>90</v>
      </c>
      <c r="E37" s="20"/>
      <c r="F37" s="20">
        <v>2596</v>
      </c>
      <c r="G37" s="20">
        <v>2596</v>
      </c>
      <c r="H37" s="38"/>
      <c r="I37" s="38"/>
    </row>
    <row r="38" spans="1:9" ht="21.75" customHeight="1">
      <c r="A38" s="15"/>
      <c r="B38" s="15"/>
      <c r="C38" s="15"/>
      <c r="D38" s="15"/>
      <c r="E38" s="20"/>
      <c r="F38" s="20"/>
      <c r="G38" s="20"/>
      <c r="H38" s="38"/>
      <c r="I38" s="37"/>
    </row>
    <row r="39" spans="1:9" ht="37.5" customHeight="1">
      <c r="A39" s="15" t="s">
        <v>24</v>
      </c>
      <c r="B39" s="15" t="s">
        <v>44</v>
      </c>
      <c r="C39" s="15" t="s">
        <v>47</v>
      </c>
      <c r="D39" s="15" t="s">
        <v>25</v>
      </c>
      <c r="E39" s="16">
        <v>100000</v>
      </c>
      <c r="F39" s="17"/>
      <c r="G39" s="17">
        <f>E39+F39</f>
        <v>100000</v>
      </c>
      <c r="H39" s="38"/>
      <c r="I39" s="37"/>
    </row>
    <row r="40" spans="1:9" ht="12.75" hidden="1">
      <c r="A40" s="15"/>
      <c r="B40" s="15"/>
      <c r="C40" s="15"/>
      <c r="D40" s="15"/>
      <c r="E40" s="16"/>
      <c r="F40" s="17"/>
      <c r="G40" s="17"/>
      <c r="H40" s="38"/>
      <c r="I40" s="37"/>
    </row>
    <row r="41" spans="1:9" ht="12.75" hidden="1">
      <c r="A41" s="15"/>
      <c r="B41" s="15"/>
      <c r="C41" s="15"/>
      <c r="D41" s="15"/>
      <c r="E41" s="16"/>
      <c r="F41" s="17"/>
      <c r="G41" s="17"/>
      <c r="H41" s="38"/>
      <c r="I41" s="37"/>
    </row>
    <row r="42" spans="1:9" ht="38.25">
      <c r="A42" s="15" t="s">
        <v>58</v>
      </c>
      <c r="B42" s="15" t="s">
        <v>44</v>
      </c>
      <c r="C42" s="15" t="s">
        <v>59</v>
      </c>
      <c r="D42" s="15" t="s">
        <v>60</v>
      </c>
      <c r="E42" s="16">
        <v>552000</v>
      </c>
      <c r="F42" s="17"/>
      <c r="G42" s="17">
        <f aca="true" t="shared" si="0" ref="G42:G53">E42+F42</f>
        <v>552000</v>
      </c>
      <c r="H42" s="38"/>
      <c r="I42" s="38"/>
    </row>
    <row r="43" spans="1:9" ht="37.5" customHeight="1">
      <c r="A43" s="15" t="s">
        <v>48</v>
      </c>
      <c r="B43" s="15" t="s">
        <v>44</v>
      </c>
      <c r="C43" s="15" t="s">
        <v>49</v>
      </c>
      <c r="D43" s="15" t="s">
        <v>26</v>
      </c>
      <c r="E43" s="16">
        <v>131590</v>
      </c>
      <c r="F43" s="17"/>
      <c r="G43" s="17">
        <f t="shared" si="0"/>
        <v>131590</v>
      </c>
      <c r="H43" s="38"/>
      <c r="I43" s="37"/>
    </row>
    <row r="44" spans="1:9" ht="25.5" hidden="1">
      <c r="A44" s="15" t="s">
        <v>55</v>
      </c>
      <c r="B44" s="15" t="s">
        <v>44</v>
      </c>
      <c r="C44" s="15" t="s">
        <v>50</v>
      </c>
      <c r="D44" s="15" t="s">
        <v>26</v>
      </c>
      <c r="E44" s="16">
        <v>0</v>
      </c>
      <c r="F44" s="17">
        <v>0</v>
      </c>
      <c r="G44" s="17">
        <f t="shared" si="0"/>
        <v>0</v>
      </c>
      <c r="H44" s="38"/>
      <c r="I44" s="37"/>
    </row>
    <row r="45" spans="1:9" ht="25.5" hidden="1">
      <c r="A45" s="15" t="s">
        <v>27</v>
      </c>
      <c r="B45" s="15" t="s">
        <v>44</v>
      </c>
      <c r="C45" s="15" t="s">
        <v>43</v>
      </c>
      <c r="D45" s="15" t="s">
        <v>26</v>
      </c>
      <c r="E45" s="16">
        <v>2297800</v>
      </c>
      <c r="F45" s="17"/>
      <c r="G45" s="17">
        <f t="shared" si="0"/>
        <v>2297800</v>
      </c>
      <c r="H45" s="38"/>
      <c r="I45" s="37"/>
    </row>
    <row r="46" spans="1:9" ht="36.75" customHeight="1">
      <c r="A46" s="15" t="s">
        <v>51</v>
      </c>
      <c r="B46" s="15" t="s">
        <v>44</v>
      </c>
      <c r="C46" s="15" t="s">
        <v>28</v>
      </c>
      <c r="D46" s="15" t="s">
        <v>29</v>
      </c>
      <c r="E46" s="16">
        <v>12071800</v>
      </c>
      <c r="F46" s="19"/>
      <c r="G46" s="17">
        <f t="shared" si="0"/>
        <v>12071800</v>
      </c>
      <c r="H46" s="38"/>
      <c r="I46" s="37"/>
    </row>
    <row r="47" spans="1:9" ht="1.5" customHeight="1" hidden="1">
      <c r="A47" s="15" t="s">
        <v>52</v>
      </c>
      <c r="B47" s="15" t="s">
        <v>44</v>
      </c>
      <c r="C47" s="15" t="s">
        <v>28</v>
      </c>
      <c r="D47" s="15" t="s">
        <v>29</v>
      </c>
      <c r="E47" s="16">
        <v>0</v>
      </c>
      <c r="F47" s="17"/>
      <c r="G47" s="17">
        <f t="shared" si="0"/>
        <v>0</v>
      </c>
      <c r="H47" s="38"/>
      <c r="I47" s="37"/>
    </row>
    <row r="48" spans="1:9" ht="12.75" hidden="1">
      <c r="A48" s="15" t="s">
        <v>30</v>
      </c>
      <c r="B48" s="15" t="s">
        <v>44</v>
      </c>
      <c r="C48" s="15" t="s">
        <v>69</v>
      </c>
      <c r="D48" s="15" t="s">
        <v>29</v>
      </c>
      <c r="E48" s="16">
        <v>0</v>
      </c>
      <c r="F48" s="17"/>
      <c r="G48" s="17">
        <f t="shared" si="0"/>
        <v>0</v>
      </c>
      <c r="H48" s="38"/>
      <c r="I48" s="37"/>
    </row>
    <row r="49" spans="1:9" ht="12.75" hidden="1">
      <c r="A49" s="15" t="s">
        <v>30</v>
      </c>
      <c r="B49" s="15" t="s">
        <v>44</v>
      </c>
      <c r="C49" s="15" t="s">
        <v>31</v>
      </c>
      <c r="D49" s="15" t="s">
        <v>29</v>
      </c>
      <c r="E49" s="16">
        <v>0</v>
      </c>
      <c r="F49" s="17"/>
      <c r="G49" s="17">
        <f t="shared" si="0"/>
        <v>0</v>
      </c>
      <c r="H49" s="38"/>
      <c r="I49" s="37"/>
    </row>
    <row r="50" spans="1:9" ht="51">
      <c r="A50" s="15" t="s">
        <v>32</v>
      </c>
      <c r="B50" s="15" t="s">
        <v>44</v>
      </c>
      <c r="C50" s="15" t="s">
        <v>33</v>
      </c>
      <c r="D50" s="15" t="s">
        <v>29</v>
      </c>
      <c r="E50" s="35">
        <v>275510</v>
      </c>
      <c r="F50" s="33">
        <v>22020</v>
      </c>
      <c r="G50" s="33">
        <f t="shared" si="0"/>
        <v>297530</v>
      </c>
      <c r="H50" s="38"/>
      <c r="I50" s="37"/>
    </row>
    <row r="51" spans="1:9" ht="38.25">
      <c r="A51" s="15" t="s">
        <v>34</v>
      </c>
      <c r="B51" s="15" t="s">
        <v>44</v>
      </c>
      <c r="C51" s="15" t="s">
        <v>35</v>
      </c>
      <c r="D51" s="15" t="s">
        <v>29</v>
      </c>
      <c r="E51" s="16">
        <v>513090</v>
      </c>
      <c r="F51" s="17"/>
      <c r="G51" s="17">
        <f t="shared" si="0"/>
        <v>513090</v>
      </c>
      <c r="H51" s="38"/>
      <c r="I51" s="37"/>
    </row>
    <row r="52" spans="1:9" ht="38.25">
      <c r="A52" s="15" t="s">
        <v>34</v>
      </c>
      <c r="B52" s="15" t="s">
        <v>44</v>
      </c>
      <c r="C52" s="34" t="s">
        <v>37</v>
      </c>
      <c r="D52" s="15" t="s">
        <v>29</v>
      </c>
      <c r="E52" s="16">
        <v>18700</v>
      </c>
      <c r="F52" s="17"/>
      <c r="G52" s="17">
        <f t="shared" si="0"/>
        <v>18700</v>
      </c>
      <c r="H52" s="38"/>
      <c r="I52" s="37"/>
    </row>
    <row r="53" spans="1:9" ht="74.25" customHeight="1" hidden="1">
      <c r="A53" s="15" t="s">
        <v>36</v>
      </c>
      <c r="B53" s="15" t="s">
        <v>44</v>
      </c>
      <c r="C53" s="15" t="s">
        <v>37</v>
      </c>
      <c r="D53" s="15" t="s">
        <v>29</v>
      </c>
      <c r="E53" s="16"/>
      <c r="F53" s="17"/>
      <c r="G53" s="17">
        <f t="shared" si="0"/>
        <v>0</v>
      </c>
      <c r="H53" s="38"/>
      <c r="I53" s="37"/>
    </row>
    <row r="54" spans="1:9" ht="12.75" hidden="1">
      <c r="A54" s="15" t="s">
        <v>30</v>
      </c>
      <c r="B54" s="15" t="s">
        <v>44</v>
      </c>
      <c r="C54" s="15" t="s">
        <v>62</v>
      </c>
      <c r="D54" s="15" t="s">
        <v>29</v>
      </c>
      <c r="E54" s="16"/>
      <c r="F54" s="17"/>
      <c r="G54" s="17"/>
      <c r="H54" s="38"/>
      <c r="I54" s="37"/>
    </row>
    <row r="55" spans="1:9" ht="47.25" customHeight="1">
      <c r="A55" s="15" t="s">
        <v>38</v>
      </c>
      <c r="B55" s="15" t="s">
        <v>44</v>
      </c>
      <c r="C55" s="15" t="s">
        <v>39</v>
      </c>
      <c r="D55" s="15" t="s">
        <v>29</v>
      </c>
      <c r="E55" s="35">
        <v>4687473.1</v>
      </c>
      <c r="F55" s="33"/>
      <c r="G55" s="33">
        <f>E55+F55</f>
        <v>4687473.1</v>
      </c>
      <c r="H55" s="38"/>
      <c r="I55" s="38"/>
    </row>
    <row r="56" spans="1:9" ht="66" customHeight="1">
      <c r="A56" s="36" t="s">
        <v>82</v>
      </c>
      <c r="B56" s="15" t="s">
        <v>44</v>
      </c>
      <c r="C56" s="36" t="s">
        <v>85</v>
      </c>
      <c r="D56" s="15" t="s">
        <v>29</v>
      </c>
      <c r="E56" s="46">
        <v>2721800</v>
      </c>
      <c r="F56" s="39"/>
      <c r="G56" s="45">
        <f>E56+F56</f>
        <v>2721800</v>
      </c>
      <c r="H56" s="38"/>
      <c r="I56" s="37"/>
    </row>
    <row r="57" spans="1:9" ht="62.25" customHeight="1">
      <c r="A57" s="36" t="s">
        <v>83</v>
      </c>
      <c r="B57" s="15" t="s">
        <v>44</v>
      </c>
      <c r="C57" s="36" t="s">
        <v>86</v>
      </c>
      <c r="D57" s="15" t="s">
        <v>29</v>
      </c>
      <c r="E57" s="35">
        <v>2501670</v>
      </c>
      <c r="F57" s="33"/>
      <c r="G57" s="33">
        <f>E57+F57</f>
        <v>2501670</v>
      </c>
      <c r="H57" s="38"/>
      <c r="I57" s="37"/>
    </row>
    <row r="58" spans="1:9" ht="69" customHeight="1">
      <c r="A58" s="42" t="s">
        <v>84</v>
      </c>
      <c r="B58" s="42">
        <v>613</v>
      </c>
      <c r="C58" s="36" t="s">
        <v>87</v>
      </c>
      <c r="D58" s="15" t="s">
        <v>29</v>
      </c>
      <c r="E58" s="16">
        <v>1972860</v>
      </c>
      <c r="F58" s="17"/>
      <c r="G58" s="17">
        <f>E58+F58</f>
        <v>1972860</v>
      </c>
      <c r="H58" s="38"/>
      <c r="I58" s="37"/>
    </row>
    <row r="59" spans="1:9" ht="69" customHeight="1">
      <c r="A59" s="43"/>
      <c r="B59" s="44"/>
      <c r="C59" s="41"/>
      <c r="D59" s="15"/>
      <c r="E59" s="16"/>
      <c r="F59" s="17"/>
      <c r="G59" s="17"/>
      <c r="H59" s="38"/>
      <c r="I59" s="37"/>
    </row>
    <row r="60" spans="1:9" ht="26.25" customHeight="1">
      <c r="A60" s="21" t="s">
        <v>40</v>
      </c>
      <c r="B60" s="22" t="s">
        <v>41</v>
      </c>
      <c r="C60" s="22"/>
      <c r="D60" s="22"/>
      <c r="E60" s="19">
        <f>E13+E19+E22+E25+E26+E30+E36+E39+E41+E42+E43+E44+E46+E50+E51+E52+E55+E58+E56+E57</f>
        <v>38913303.1</v>
      </c>
      <c r="F60" s="19">
        <f>F22+F25+F30+F36+F37+F50</f>
        <v>5771346</v>
      </c>
      <c r="G60" s="19">
        <f>G58+G57+G56+G55+G52+G51+G50+G46+G44+G43+G42+G39+G36+G30+G26+G25+G22+G19+G13+G37</f>
        <v>44684649.1</v>
      </c>
      <c r="H60" s="38"/>
      <c r="I60" s="37"/>
    </row>
    <row r="61" spans="1:9" ht="18" customHeight="1">
      <c r="A61" s="5" t="s">
        <v>42</v>
      </c>
      <c r="B61" s="7"/>
      <c r="C61" s="7" t="s">
        <v>56</v>
      </c>
      <c r="D61" s="8"/>
      <c r="E61" s="6"/>
      <c r="F61" s="6"/>
      <c r="G61" s="6"/>
      <c r="H61" s="37"/>
      <c r="I61" s="37"/>
    </row>
    <row r="62" spans="1:9" ht="20.25" customHeight="1" thickBot="1">
      <c r="A62" s="9" t="s">
        <v>53</v>
      </c>
      <c r="B62" s="10"/>
      <c r="C62" s="10" t="s">
        <v>57</v>
      </c>
      <c r="D62" s="10"/>
      <c r="E62" s="11"/>
      <c r="F62" s="11"/>
      <c r="G62" s="11"/>
      <c r="H62" s="37"/>
      <c r="I62" s="37"/>
    </row>
    <row r="63" spans="1:7" ht="20.25" customHeight="1">
      <c r="A63" s="2"/>
      <c r="B63" s="1"/>
      <c r="C63" s="3"/>
      <c r="D63" s="1"/>
      <c r="E63" s="1"/>
      <c r="F63" s="1"/>
      <c r="G63" s="1"/>
    </row>
    <row r="64" spans="1:7" ht="15">
      <c r="A64" s="2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spans="1:7" ht="14.25">
      <c r="A66" s="4"/>
      <c r="B66" s="4"/>
      <c r="C66" s="4"/>
      <c r="D66" s="4"/>
      <c r="E66" s="4"/>
      <c r="F66" s="4"/>
      <c r="G66" s="4"/>
    </row>
  </sheetData>
  <sheetProtection/>
  <mergeCells count="1">
    <mergeCell ref="B10:G10"/>
  </mergeCells>
  <printOptions/>
  <pageMargins left="0.3937007874015748" right="0.2" top="0.4724409448818898" bottom="0.31" header="0.2362204724409449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Рождествно</cp:lastModifiedBy>
  <cp:lastPrinted>2015-12-21T12:34:25Z</cp:lastPrinted>
  <dcterms:created xsi:type="dcterms:W3CDTF">2012-09-12T08:29:20Z</dcterms:created>
  <dcterms:modified xsi:type="dcterms:W3CDTF">2015-12-21T12:34:32Z</dcterms:modified>
  <cp:category/>
  <cp:version/>
  <cp:contentType/>
  <cp:contentStatus/>
</cp:coreProperties>
</file>