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Источники!$F$38</definedName>
    <definedName name="LAST_CELL" localSheetId="1">Расходы!$F$15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Источники!$A$26</definedName>
    <definedName name="REND_1" localSheetId="1">Расходы!$A$16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</calcChain>
</file>

<file path=xl/sharedStrings.xml><?xml version="1.0" encoding="utf-8"?>
<sst xmlns="http://schemas.openxmlformats.org/spreadsheetml/2006/main" count="405" uniqueCount="251">
  <si>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</si>
  <si>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</si>
  <si>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</si>
  <si>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</si>
  <si>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</si>
  <si>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</si>
  <si>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</si>
  <si>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</si>
  <si>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</si>
  <si>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</si>
  <si>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</si>
  <si>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</si>
  <si>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</si>
  <si>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</si>
  <si>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</si>
  <si>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Рождественское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</si>
  <si>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</si>
  <si>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</si>
  <si>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</si>
  <si>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</si>
  <si>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</si>
  <si>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</si>
  <si>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</si>
  <si>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</si>
  <si>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</si>
  <si>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</si>
  <si>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</si>
  <si>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</si>
  <si>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</si>
  <si>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</si>
  <si>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</si>
  <si>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</si>
  <si>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</si>
  <si>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</si>
  <si>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</si>
  <si>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</si>
  <si>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</si>
  <si>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</si>
  <si>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</si>
  <si>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</si>
  <si>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</si>
  <si>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</si>
  <si>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</si>
  <si>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</si>
  <si>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</si>
  <si>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</si>
  <si>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</si>
  <si>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</si>
  <si>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</si>
  <si>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</si>
  <si>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</si>
  <si>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</si>
  <si>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</si>
  <si>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</si>
  <si>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</si>
  <si>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</si>
  <si>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</si>
  <si>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</si>
  <si>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</si>
  <si>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</si>
  <si>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</si>
  <si>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</si>
  <si>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</si>
  <si>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</si>
  <si>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</si>
  <si>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</si>
  <si>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</si>
  <si>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</si>
  <si>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</si>
  <si>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</si>
  <si>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</si>
  <si>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</si>
  <si>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</si>
  <si>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</si>
  <si>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</si>
  <si>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</si>
  <si>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</si>
  <si>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</si>
  <si>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</si>
  <si>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</si>
  <si>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</si>
  <si>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</si>
  <si>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</si>
  <si>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</si>
  <si>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</si>
  <si>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</si>
  <si>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</si>
  <si>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</si>
  <si>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</si>
  <si>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</si>
  <si>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</si>
  <si>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</si>
  <si>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</si>
  <si>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</si>
  <si>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</si>
  <si>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</si>
  <si>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</si>
  <si>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</si>
  <si>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</si>
  <si>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</si>
  <si>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</si>
  <si>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</si>
  <si>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</si>
  <si>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</si>
  <si>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</si>
  <si>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</si>
  <si>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</si>
  <si>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</si>
  <si>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</si>
  <si>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613 11105070000000120</t>
  </si>
  <si>
    <t>Доходы от сдачи в аренду имущества, составляющего казну сельских поселений (за исключением земельных участков)</t>
  </si>
  <si>
    <t>613 11105075100000120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</si>
  <si>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</si>
  <si>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</si>
  <si>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</si>
  <si>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</si>
  <si>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</si>
  <si>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613 11109045100000120</t>
  </si>
  <si>
    <t>ДОХОДЫ ОТ ОКАЗАНИЯ ПЛАТНЫХ УСЛУГ И КОМПЕНСАЦИИ ЗАТРАТ ГОСУДАРСТВА</t>
  </si>
  <si>
    <t>613 11300000000000000</t>
  </si>
  <si>
    <t>Доходы от оказания платных услуг (работ)</t>
  </si>
  <si>
    <t>613 11301000000000130</t>
  </si>
  <si>
    <t>Прочие доходы от оказания платных услуг (работ)</t>
  </si>
  <si>
    <t>613 11301990000000130</t>
  </si>
  <si>
    <t>Прочие доходы от оказания платных услуг (работ) получателями средств бюджетов сельских поселений</t>
  </si>
  <si>
    <t>613 11301995100000130</t>
  </si>
  <si>
    <t>Доходы от компенсации затрат государства</t>
  </si>
  <si>
    <t>613 11302000000000130</t>
  </si>
  <si>
    <t>Прочие доходы от компенсации затрат государства</t>
  </si>
  <si>
    <t>613 11302990000000130</t>
  </si>
  <si>
    <t>Прочие доходы от компенсации затрат бюджетов сельских поселений</t>
  </si>
  <si>
    <t>613 11302995100000130</t>
  </si>
  <si>
    <t>ДОХОДЫ ОТ ПРОДАЖИ МАТЕРИАЛЬНЫХ И НЕМАТЕРИАЛЬНЫХ АКТИВОВ</t>
  </si>
  <si>
    <t>613 11400000000000000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</si>
  <si>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</si>
  <si>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</si>
  <si>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</si>
  <si>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</si>
  <si>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</si>
  <si>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613 11402053100000410</t>
  </si>
  <si>
    <t>ПРОЧИЕ НЕНАЛОГОВЫЕ ДОХОДЫ</t>
  </si>
  <si>
    <t>613 11700000000000000</t>
  </si>
  <si>
    <t>Прочие неналоговые доходы</t>
  </si>
  <si>
    <t>613 11705000000000180</t>
  </si>
  <si>
    <t>Прочие неналоговые доходы бюджетов сельских поселений</t>
  </si>
  <si>
    <t>613 11705050100000180</t>
  </si>
  <si>
    <t>прочие неналоговые доходы</t>
  </si>
  <si>
    <t>613 11705050100516180</t>
  </si>
  <si>
    <t>БЕЗВОЗМЕЗДНЫЕ ПОСТУПЛЕНИЯ</t>
  </si>
  <si>
    <t>613 20000000000000000</t>
  </si>
  <si>
    <t>БЕЗВОЗМЕЗДНЫЕ ПОСТУПЛЕНИЯ ОТ ДРУГИХ БЮДЖЕТОВ БЮДЖЕТНОЙ СИСТЕМЫ РОССИЙСКОЙ ФЕДЕРАЦИИ</t>
  </si>
  <si>
    <t>613 20200000000000000</t>
  </si>
  <si>
    <t>Дотации бюджетам бюджетной системы Российской Федерации</t>
  </si>
  <si>
    <t>613 20210000000000150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</si>
  <si>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</si>
  <si>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613 20216001000000150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</si>
  <si>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</si>
  <si>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613 20216001100000150</t>
  </si>
  <si>
    <t>Субсидии бюджетам бюджетной системы Российской Федерации (межбюджетные субсидии)</t>
  </si>
  <si>
    <t>613 20220000000000150</t>
  </si>
  <si>
    <t>Субсидии бюджетам на софинансирование капитальных вложений в объекты муниципальной собственности</t>
  </si>
  <si>
    <t>613 20220077000000150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</si>
  <si>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</si>
  <si>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613 20220077100000150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</si>
  <si>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</si>
  <si>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613 20220216000000150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</si>
  <si>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</si>
  <si>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613 20220216100000150</t>
  </si>
  <si>
    <t>Прочие субсидии</t>
  </si>
  <si>
    <t>613 20229999000000150</t>
  </si>
  <si>
    <t>Прочие субсидии бюджетам сельских поселений</t>
  </si>
  <si>
    <t>613 20229999100000150</t>
  </si>
  <si>
    <t>Субвенции бюджетам бюджетной системы Российской Федерации</t>
  </si>
  <si>
    <t>613 20230000000000150</t>
  </si>
  <si>
    <t>Субвенции местным бюджетам на выполнение передаваемых полномочий субъектов Российской Федерации</t>
  </si>
  <si>
    <t>613 20230024000000150</t>
  </si>
  <si>
    <t>Субвенции бюджетам сельских поселений на выполнение передаваемых полномочий субъектов Российской Федерации</t>
  </si>
  <si>
    <t>613 20230024100000150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</si>
  <si>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</si>
  <si>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</si>
  <si>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</si>
  <si>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613 20235118100000150</t>
  </si>
  <si>
    <t>Иные межбюджетные трансферты</t>
  </si>
  <si>
    <t>613 20240000000000150</t>
  </si>
  <si>
    <t>Прочие межбюджетные трансферты, передаваемые бюджетам</t>
  </si>
  <si>
    <t>613 20249999000000150</t>
  </si>
  <si>
    <t>Прочие межбюджетные трансферты, передаваемые бюджетам сельских поселений</t>
  </si>
  <si>
    <t>613 20249999100000150</t>
  </si>
  <si>
    <t>ПРОЧИЕ БЕЗВОЗМЕЗДНЫЕ ПОСТУПЛЕНИЯ</t>
  </si>
  <si>
    <t>613 20700000000000000</t>
  </si>
  <si>
    <t>Прочие безвозмездные поступления в бюджеты сельских поселений</t>
  </si>
  <si>
    <t>613 20705000100000150</t>
  </si>
  <si>
    <t>613 20705030100000150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</si>
  <si>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</si>
  <si>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</si>
  <si>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</si>
  <si>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</si>
  <si>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</si>
  <si>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</si>
  <si>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</si>
  <si>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</si>
  <si>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</si>
  <si>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</si>
  <si>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</si>
  <si>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</si>
  <si>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</si>
  <si>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</si>
  <si>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</si>
  <si>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</si>
  <si>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</si>
  <si>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сельскими поселениями кредитов от кредитных организаций в валюте Российской Федерации</t>
  </si>
  <si>
    <t>613 01020000100000710</t>
  </si>
  <si>
    <t>Погашение сельскими поселениями кредитов от кредитных организаций в валюте Российской Федерации</t>
  </si>
  <si>
    <t>613 01020000100000810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</si>
  <si>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</si>
  <si>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613 01030100100000810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</si>
  <si>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</si>
  <si>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</si>
  <si>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</si>
  <si>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</si>
  <si>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</si>
  <si>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</si>
  <si>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</si>
  <si>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</si>
  <si>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</si>
  <si>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613 01050000000000500</t>
  </si>
  <si>
    <t>Увеличение прочих остатков денежных средств бюджетов сельских поселений</t>
  </si>
  <si>
    <t>613 01050201100000510</t>
  </si>
  <si>
    <t>уменьшение остатков средств, всего</t>
  </si>
  <si>
    <t>720</t>
  </si>
  <si>
    <t>613 01050000000000600</t>
  </si>
  <si>
    <t>Уменьшение прочих остатков денежных средств бюджетов сельских поселений</t>
  </si>
  <si>
    <t>613 01050201100000610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</si>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</sst>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8" xfId="0" applyFont="1" applyBorder="1" applyAlignment="1" applyProtection="1"/>
    <xf numFmtId="0" fontId="3" fillId="0" borderId="38" xfId="0" applyFont="1" applyBorder="1" applyAlignment="1" applyProtection="1">
      <alignment horizontal="center"/>
    </xf>
    <xf numFmtId="0" fontId="3" fillId="0" borderId="38" xfId="0" applyFont="1" applyBorder="1" applyAlignment="1" applyProtection="1">
      <alignment horizontal="right"/>
    </xf>
    <xf numFmtId="49" fontId="2" fillId="0" borderId="39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9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39" xfId="0" applyNumberFormat="1" applyFont="1" applyBorder="1" applyAlignment="1" applyProtection="1">
      <alignment horizontal="right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2217420</xdr:colOff>
      <xdr:row>30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9987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2217420</xdr:colOff>
      <xdr:row>34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55498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91440</xdr:rowOff>
    </xdr:from>
    <xdr:to>
      <xdr:col>2</xdr:col>
      <xdr:colOff>2217420</xdr:colOff>
      <xdr:row>37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1030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5</v>
      </c>
      <c r="B4" s="95"/>
      <c r="C4" s="95"/>
      <c r="D4" s="95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96" t="s">
        <v>14</v>
      </c>
      <c r="C6" s="97"/>
      <c r="D6" s="97"/>
      <c r="E6" s="3" t="s">
        <v>9</v>
      </c>
      <c r="F6" s="11" t="s">
        <v>19</v>
      </c>
    </row>
    <row r="7" spans="1:6" ht="13.2" x14ac:dyDescent="0.25">
      <c r="A7" s="12" t="s">
        <v>10</v>
      </c>
      <c r="B7" s="98" t="s">
        <v>15</v>
      </c>
      <c r="C7" s="98"/>
      <c r="D7" s="98"/>
      <c r="E7" s="3" t="s">
        <v>11</v>
      </c>
      <c r="F7" s="13" t="s">
        <v>20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8"/>
    </row>
    <row r="11" spans="1:6" ht="4.2" customHeight="1" x14ac:dyDescent="0.25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65242514.149999999</v>
      </c>
      <c r="E19" s="29">
        <v>22992854.73</v>
      </c>
      <c r="F19" s="28">
        <f>IF(OR(D19="-",IF(E19="-",0,E19)&gt;=IF(D19="-",0,D19)),"-",IF(D19="-",0,D19)-IF(E19="-",0,E19))</f>
        <v>42249659.420000002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33886200</v>
      </c>
      <c r="E21" s="38">
        <v>10525770.73</v>
      </c>
      <c r="F21" s="39">
        <f t="shared" ref="F21:F52" si="0">IF(OR(D21="-",IF(E21="-",0,E21)&gt;=IF(D21="-",0,D21)),"-",IF(D21="-",0,D21)-IF(E21="-",0,E21))</f>
        <v>23360429.27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4601200</v>
      </c>
      <c r="E22" s="38">
        <v>1080236.05</v>
      </c>
      <c r="F22" s="39">
        <f t="shared" si="0"/>
        <v>3520963.95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4601200</v>
      </c>
      <c r="E23" s="38">
        <v>1080236.05</v>
      </c>
      <c r="F23" s="39">
        <f t="shared" si="0"/>
        <v>3520963.95</v>
      </c>
    </row>
    <row r="24" spans="1:6" ht="51.6" x14ac:dyDescent="0.25">
      <c r="A24" s="40" t="s">
        <v>41</v>
      </c>
      <c r="B24" s="36" t="s">
        <v>32</v>
      </c>
      <c r="C24" s="37" t="s">
        <v>42</v>
      </c>
      <c r="D24" s="38">
        <v>4601200</v>
      </c>
      <c r="E24" s="38">
        <v>1061591.96</v>
      </c>
      <c r="F24" s="39">
        <f t="shared" si="0"/>
        <v>3539608.04</v>
      </c>
    </row>
    <row r="25" spans="1:6" ht="72" x14ac:dyDescent="0.25">
      <c r="A25" s="40" t="s">
        <v>43</v>
      </c>
      <c r="B25" s="36" t="s">
        <v>32</v>
      </c>
      <c r="C25" s="37" t="s">
        <v>44</v>
      </c>
      <c r="D25" s="38">
        <v>4600000</v>
      </c>
      <c r="E25" s="38">
        <v>1061469.44</v>
      </c>
      <c r="F25" s="39">
        <f t="shared" si="0"/>
        <v>3538530.56</v>
      </c>
    </row>
    <row r="26" spans="1:6" ht="61.8" x14ac:dyDescent="0.25">
      <c r="A26" s="40" t="s">
        <v>45</v>
      </c>
      <c r="B26" s="36" t="s">
        <v>32</v>
      </c>
      <c r="C26" s="37" t="s">
        <v>46</v>
      </c>
      <c r="D26" s="38">
        <v>1200</v>
      </c>
      <c r="E26" s="38" t="s">
        <v>47</v>
      </c>
      <c r="F26" s="39">
        <f t="shared" si="0"/>
        <v>1200</v>
      </c>
    </row>
    <row r="27" spans="1:6" ht="72" x14ac:dyDescent="0.25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122.52</v>
      </c>
      <c r="F27" s="39" t="str">
        <f t="shared" si="0"/>
        <v>-</v>
      </c>
    </row>
    <row r="28" spans="1:6" ht="72" x14ac:dyDescent="0.2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13599.13</v>
      </c>
      <c r="F28" s="39" t="str">
        <f t="shared" si="0"/>
        <v>-</v>
      </c>
    </row>
    <row r="29" spans="1:6" ht="92.4" x14ac:dyDescent="0.25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13599.13</v>
      </c>
      <c r="F29" s="39" t="str">
        <f t="shared" si="0"/>
        <v>-</v>
      </c>
    </row>
    <row r="30" spans="1:6" ht="31.2" x14ac:dyDescent="0.25">
      <c r="A30" s="35" t="s">
        <v>54</v>
      </c>
      <c r="B30" s="36" t="s">
        <v>32</v>
      </c>
      <c r="C30" s="37" t="s">
        <v>55</v>
      </c>
      <c r="D30" s="38" t="s">
        <v>47</v>
      </c>
      <c r="E30" s="38">
        <v>3436.46</v>
      </c>
      <c r="F30" s="39" t="str">
        <f t="shared" si="0"/>
        <v>-</v>
      </c>
    </row>
    <row r="31" spans="1:6" ht="51.6" x14ac:dyDescent="0.25">
      <c r="A31" s="35" t="s">
        <v>56</v>
      </c>
      <c r="B31" s="36" t="s">
        <v>32</v>
      </c>
      <c r="C31" s="37" t="s">
        <v>57</v>
      </c>
      <c r="D31" s="38" t="s">
        <v>47</v>
      </c>
      <c r="E31" s="38">
        <v>2644.81</v>
      </c>
      <c r="F31" s="39" t="str">
        <f t="shared" si="0"/>
        <v>-</v>
      </c>
    </row>
    <row r="32" spans="1:6" ht="51.6" x14ac:dyDescent="0.25">
      <c r="A32" s="35" t="s">
        <v>58</v>
      </c>
      <c r="B32" s="36" t="s">
        <v>32</v>
      </c>
      <c r="C32" s="37" t="s">
        <v>59</v>
      </c>
      <c r="D32" s="38" t="s">
        <v>47</v>
      </c>
      <c r="E32" s="38">
        <v>791.65</v>
      </c>
      <c r="F32" s="39" t="str">
        <f t="shared" si="0"/>
        <v>-</v>
      </c>
    </row>
    <row r="33" spans="1:6" ht="51.6" x14ac:dyDescent="0.25">
      <c r="A33" s="35" t="s">
        <v>60</v>
      </c>
      <c r="B33" s="36" t="s">
        <v>32</v>
      </c>
      <c r="C33" s="37" t="s">
        <v>61</v>
      </c>
      <c r="D33" s="38" t="s">
        <v>47</v>
      </c>
      <c r="E33" s="38">
        <v>1608.5</v>
      </c>
      <c r="F33" s="39" t="str">
        <f t="shared" si="0"/>
        <v>-</v>
      </c>
    </row>
    <row r="34" spans="1:6" ht="21" x14ac:dyDescent="0.25">
      <c r="A34" s="35" t="s">
        <v>62</v>
      </c>
      <c r="B34" s="36" t="s">
        <v>32</v>
      </c>
      <c r="C34" s="37" t="s">
        <v>63</v>
      </c>
      <c r="D34" s="38">
        <v>4110000</v>
      </c>
      <c r="E34" s="38">
        <v>1241649.81</v>
      </c>
      <c r="F34" s="39">
        <f t="shared" si="0"/>
        <v>2868350.19</v>
      </c>
    </row>
    <row r="35" spans="1:6" ht="21" x14ac:dyDescent="0.25">
      <c r="A35" s="35" t="s">
        <v>64</v>
      </c>
      <c r="B35" s="36" t="s">
        <v>32</v>
      </c>
      <c r="C35" s="37" t="s">
        <v>65</v>
      </c>
      <c r="D35" s="38">
        <v>4110000</v>
      </c>
      <c r="E35" s="38">
        <v>1241649.81</v>
      </c>
      <c r="F35" s="39">
        <f t="shared" si="0"/>
        <v>2868350.19</v>
      </c>
    </row>
    <row r="36" spans="1:6" ht="51.6" x14ac:dyDescent="0.25">
      <c r="A36" s="35" t="s">
        <v>66</v>
      </c>
      <c r="B36" s="36" t="s">
        <v>32</v>
      </c>
      <c r="C36" s="37" t="s">
        <v>67</v>
      </c>
      <c r="D36" s="38">
        <v>1800000</v>
      </c>
      <c r="E36" s="38">
        <v>638183.31999999995</v>
      </c>
      <c r="F36" s="39">
        <f t="shared" si="0"/>
        <v>1161816.6800000002</v>
      </c>
    </row>
    <row r="37" spans="1:6" ht="82.2" x14ac:dyDescent="0.25">
      <c r="A37" s="40" t="s">
        <v>68</v>
      </c>
      <c r="B37" s="36" t="s">
        <v>32</v>
      </c>
      <c r="C37" s="37" t="s">
        <v>69</v>
      </c>
      <c r="D37" s="38">
        <v>1800000</v>
      </c>
      <c r="E37" s="38">
        <v>638183.31999999995</v>
      </c>
      <c r="F37" s="39">
        <f t="shared" si="0"/>
        <v>1161816.6800000002</v>
      </c>
    </row>
    <row r="38" spans="1:6" ht="82.2" x14ac:dyDescent="0.25">
      <c r="A38" s="40" t="s">
        <v>68</v>
      </c>
      <c r="B38" s="36" t="s">
        <v>32</v>
      </c>
      <c r="C38" s="37" t="s">
        <v>70</v>
      </c>
      <c r="D38" s="38">
        <v>1800000</v>
      </c>
      <c r="E38" s="38">
        <v>638183.31999999995</v>
      </c>
      <c r="F38" s="39">
        <f t="shared" si="0"/>
        <v>1161816.6800000002</v>
      </c>
    </row>
    <row r="39" spans="1:6" ht="61.8" x14ac:dyDescent="0.25">
      <c r="A39" s="40" t="s">
        <v>71</v>
      </c>
      <c r="B39" s="36" t="s">
        <v>32</v>
      </c>
      <c r="C39" s="37" t="s">
        <v>72</v>
      </c>
      <c r="D39" s="38">
        <v>10000</v>
      </c>
      <c r="E39" s="38">
        <v>2930.23</v>
      </c>
      <c r="F39" s="39">
        <f t="shared" si="0"/>
        <v>7069.77</v>
      </c>
    </row>
    <row r="40" spans="1:6" ht="92.4" x14ac:dyDescent="0.25">
      <c r="A40" s="40" t="s">
        <v>73</v>
      </c>
      <c r="B40" s="36" t="s">
        <v>32</v>
      </c>
      <c r="C40" s="37" t="s">
        <v>74</v>
      </c>
      <c r="D40" s="38">
        <v>10000</v>
      </c>
      <c r="E40" s="38">
        <v>2930.23</v>
      </c>
      <c r="F40" s="39">
        <f t="shared" si="0"/>
        <v>7069.77</v>
      </c>
    </row>
    <row r="41" spans="1:6" ht="51.6" x14ac:dyDescent="0.25">
      <c r="A41" s="35" t="s">
        <v>75</v>
      </c>
      <c r="B41" s="36" t="s">
        <v>32</v>
      </c>
      <c r="C41" s="37" t="s">
        <v>76</v>
      </c>
      <c r="D41" s="38">
        <v>2300000</v>
      </c>
      <c r="E41" s="38">
        <v>679580.33</v>
      </c>
      <c r="F41" s="39">
        <f t="shared" si="0"/>
        <v>1620419.67</v>
      </c>
    </row>
    <row r="42" spans="1:6" ht="82.2" x14ac:dyDescent="0.25">
      <c r="A42" s="40" t="s">
        <v>77</v>
      </c>
      <c r="B42" s="36" t="s">
        <v>32</v>
      </c>
      <c r="C42" s="37" t="s">
        <v>78</v>
      </c>
      <c r="D42" s="38">
        <v>2300000</v>
      </c>
      <c r="E42" s="38">
        <v>679580.33</v>
      </c>
      <c r="F42" s="39">
        <f t="shared" si="0"/>
        <v>1620419.67</v>
      </c>
    </row>
    <row r="43" spans="1:6" ht="82.2" x14ac:dyDescent="0.25">
      <c r="A43" s="40" t="s">
        <v>77</v>
      </c>
      <c r="B43" s="36" t="s">
        <v>32</v>
      </c>
      <c r="C43" s="37" t="s">
        <v>79</v>
      </c>
      <c r="D43" s="38">
        <v>2300000</v>
      </c>
      <c r="E43" s="38">
        <v>679580.33</v>
      </c>
      <c r="F43" s="39">
        <f t="shared" si="0"/>
        <v>1620419.67</v>
      </c>
    </row>
    <row r="44" spans="1:6" ht="51.6" x14ac:dyDescent="0.25">
      <c r="A44" s="35" t="s">
        <v>80</v>
      </c>
      <c r="B44" s="36" t="s">
        <v>32</v>
      </c>
      <c r="C44" s="37" t="s">
        <v>81</v>
      </c>
      <c r="D44" s="38" t="s">
        <v>47</v>
      </c>
      <c r="E44" s="38">
        <v>-79044.070000000007</v>
      </c>
      <c r="F44" s="39" t="str">
        <f t="shared" si="0"/>
        <v>-</v>
      </c>
    </row>
    <row r="45" spans="1:6" ht="82.2" x14ac:dyDescent="0.25">
      <c r="A45" s="40" t="s">
        <v>82</v>
      </c>
      <c r="B45" s="36" t="s">
        <v>32</v>
      </c>
      <c r="C45" s="37" t="s">
        <v>83</v>
      </c>
      <c r="D45" s="38" t="s">
        <v>47</v>
      </c>
      <c r="E45" s="38">
        <v>-79044.070000000007</v>
      </c>
      <c r="F45" s="39" t="str">
        <f t="shared" si="0"/>
        <v>-</v>
      </c>
    </row>
    <row r="46" spans="1:6" ht="13.2" x14ac:dyDescent="0.25">
      <c r="A46" s="35" t="s">
        <v>84</v>
      </c>
      <c r="B46" s="36" t="s">
        <v>32</v>
      </c>
      <c r="C46" s="37" t="s">
        <v>85</v>
      </c>
      <c r="D46" s="38">
        <v>18330000</v>
      </c>
      <c r="E46" s="38">
        <v>2206546.5</v>
      </c>
      <c r="F46" s="39">
        <f t="shared" si="0"/>
        <v>16123453.5</v>
      </c>
    </row>
    <row r="47" spans="1:6" ht="13.2" x14ac:dyDescent="0.25">
      <c r="A47" s="35" t="s">
        <v>86</v>
      </c>
      <c r="B47" s="36" t="s">
        <v>32</v>
      </c>
      <c r="C47" s="37" t="s">
        <v>87</v>
      </c>
      <c r="D47" s="38">
        <v>1360000</v>
      </c>
      <c r="E47" s="38">
        <v>247431.6</v>
      </c>
      <c r="F47" s="39">
        <f t="shared" si="0"/>
        <v>1112568.3999999999</v>
      </c>
    </row>
    <row r="48" spans="1:6" ht="31.2" x14ac:dyDescent="0.25">
      <c r="A48" s="35" t="s">
        <v>88</v>
      </c>
      <c r="B48" s="36" t="s">
        <v>32</v>
      </c>
      <c r="C48" s="37" t="s">
        <v>89</v>
      </c>
      <c r="D48" s="38">
        <v>1360000</v>
      </c>
      <c r="E48" s="38">
        <v>247431.6</v>
      </c>
      <c r="F48" s="39">
        <f t="shared" si="0"/>
        <v>1112568.3999999999</v>
      </c>
    </row>
    <row r="49" spans="1:6" ht="51.6" x14ac:dyDescent="0.25">
      <c r="A49" s="35" t="s">
        <v>90</v>
      </c>
      <c r="B49" s="36" t="s">
        <v>32</v>
      </c>
      <c r="C49" s="37" t="s">
        <v>91</v>
      </c>
      <c r="D49" s="38">
        <v>1350000</v>
      </c>
      <c r="E49" s="38">
        <v>247431.6</v>
      </c>
      <c r="F49" s="39">
        <f t="shared" si="0"/>
        <v>1102568.3999999999</v>
      </c>
    </row>
    <row r="50" spans="1:6" ht="41.4" x14ac:dyDescent="0.25">
      <c r="A50" s="35" t="s">
        <v>92</v>
      </c>
      <c r="B50" s="36" t="s">
        <v>32</v>
      </c>
      <c r="C50" s="37" t="s">
        <v>93</v>
      </c>
      <c r="D50" s="38">
        <v>10000</v>
      </c>
      <c r="E50" s="38" t="s">
        <v>47</v>
      </c>
      <c r="F50" s="39">
        <f t="shared" si="0"/>
        <v>10000</v>
      </c>
    </row>
    <row r="51" spans="1:6" ht="13.2" x14ac:dyDescent="0.25">
      <c r="A51" s="35" t="s">
        <v>94</v>
      </c>
      <c r="B51" s="36" t="s">
        <v>32</v>
      </c>
      <c r="C51" s="37" t="s">
        <v>95</v>
      </c>
      <c r="D51" s="38">
        <v>16970000</v>
      </c>
      <c r="E51" s="38">
        <v>1959114.9</v>
      </c>
      <c r="F51" s="39">
        <f t="shared" si="0"/>
        <v>15010885.1</v>
      </c>
    </row>
    <row r="52" spans="1:6" ht="13.2" x14ac:dyDescent="0.25">
      <c r="A52" s="35" t="s">
        <v>96</v>
      </c>
      <c r="B52" s="36" t="s">
        <v>32</v>
      </c>
      <c r="C52" s="37" t="s">
        <v>97</v>
      </c>
      <c r="D52" s="38">
        <v>9800000</v>
      </c>
      <c r="E52" s="38">
        <v>1425956.15</v>
      </c>
      <c r="F52" s="39">
        <f t="shared" si="0"/>
        <v>8374043.8499999996</v>
      </c>
    </row>
    <row r="53" spans="1:6" ht="21" x14ac:dyDescent="0.25">
      <c r="A53" s="35" t="s">
        <v>98</v>
      </c>
      <c r="B53" s="36" t="s">
        <v>32</v>
      </c>
      <c r="C53" s="37" t="s">
        <v>99</v>
      </c>
      <c r="D53" s="38">
        <v>9800000</v>
      </c>
      <c r="E53" s="38">
        <v>1425956.15</v>
      </c>
      <c r="F53" s="39">
        <f t="shared" ref="F53:F84" si="1">IF(OR(D53="-",IF(E53="-",0,E53)&gt;=IF(D53="-",0,D53)),"-",IF(D53="-",0,D53)-IF(E53="-",0,E53))</f>
        <v>8374043.8499999996</v>
      </c>
    </row>
    <row r="54" spans="1:6" ht="13.2" x14ac:dyDescent="0.25">
      <c r="A54" s="35" t="s">
        <v>100</v>
      </c>
      <c r="B54" s="36" t="s">
        <v>32</v>
      </c>
      <c r="C54" s="37" t="s">
        <v>101</v>
      </c>
      <c r="D54" s="38">
        <v>7170000</v>
      </c>
      <c r="E54" s="38">
        <v>533158.75</v>
      </c>
      <c r="F54" s="39">
        <f t="shared" si="1"/>
        <v>6636841.25</v>
      </c>
    </row>
    <row r="55" spans="1:6" ht="21" x14ac:dyDescent="0.25">
      <c r="A55" s="35" t="s">
        <v>102</v>
      </c>
      <c r="B55" s="36" t="s">
        <v>32</v>
      </c>
      <c r="C55" s="37" t="s">
        <v>103</v>
      </c>
      <c r="D55" s="38">
        <v>7170000</v>
      </c>
      <c r="E55" s="38">
        <v>533158.75</v>
      </c>
      <c r="F55" s="39">
        <f t="shared" si="1"/>
        <v>6636841.25</v>
      </c>
    </row>
    <row r="56" spans="1:6" ht="31.2" x14ac:dyDescent="0.25">
      <c r="A56" s="35" t="s">
        <v>104</v>
      </c>
      <c r="B56" s="36" t="s">
        <v>32</v>
      </c>
      <c r="C56" s="37" t="s">
        <v>105</v>
      </c>
      <c r="D56" s="38">
        <v>960000</v>
      </c>
      <c r="E56" s="38">
        <v>311461.71999999997</v>
      </c>
      <c r="F56" s="39">
        <f t="shared" si="1"/>
        <v>648538.28</v>
      </c>
    </row>
    <row r="57" spans="1:6" ht="61.8" x14ac:dyDescent="0.25">
      <c r="A57" s="40" t="s">
        <v>106</v>
      </c>
      <c r="B57" s="36" t="s">
        <v>32</v>
      </c>
      <c r="C57" s="37" t="s">
        <v>107</v>
      </c>
      <c r="D57" s="38">
        <v>500000</v>
      </c>
      <c r="E57" s="38">
        <v>211167.48</v>
      </c>
      <c r="F57" s="39">
        <f t="shared" si="1"/>
        <v>288832.52</v>
      </c>
    </row>
    <row r="58" spans="1:6" ht="31.2" x14ac:dyDescent="0.25">
      <c r="A58" s="35" t="s">
        <v>108</v>
      </c>
      <c r="B58" s="36" t="s">
        <v>32</v>
      </c>
      <c r="C58" s="37" t="s">
        <v>109</v>
      </c>
      <c r="D58" s="38">
        <v>500000</v>
      </c>
      <c r="E58" s="38">
        <v>211167.48</v>
      </c>
      <c r="F58" s="39">
        <f t="shared" si="1"/>
        <v>288832.52</v>
      </c>
    </row>
    <row r="59" spans="1:6" ht="21" x14ac:dyDescent="0.25">
      <c r="A59" s="35" t="s">
        <v>110</v>
      </c>
      <c r="B59" s="36" t="s">
        <v>32</v>
      </c>
      <c r="C59" s="37" t="s">
        <v>111</v>
      </c>
      <c r="D59" s="38">
        <v>500000</v>
      </c>
      <c r="E59" s="38">
        <v>211167.48</v>
      </c>
      <c r="F59" s="39">
        <f t="shared" si="1"/>
        <v>288832.52</v>
      </c>
    </row>
    <row r="60" spans="1:6" ht="61.8" x14ac:dyDescent="0.25">
      <c r="A60" s="40" t="s">
        <v>112</v>
      </c>
      <c r="B60" s="36" t="s">
        <v>32</v>
      </c>
      <c r="C60" s="37" t="s">
        <v>113</v>
      </c>
      <c r="D60" s="38">
        <v>460000</v>
      </c>
      <c r="E60" s="38">
        <v>100294.24</v>
      </c>
      <c r="F60" s="39">
        <f t="shared" si="1"/>
        <v>359705.76</v>
      </c>
    </row>
    <row r="61" spans="1:6" ht="61.8" x14ac:dyDescent="0.25">
      <c r="A61" s="40" t="s">
        <v>114</v>
      </c>
      <c r="B61" s="36" t="s">
        <v>32</v>
      </c>
      <c r="C61" s="37" t="s">
        <v>115</v>
      </c>
      <c r="D61" s="38">
        <v>460000</v>
      </c>
      <c r="E61" s="38">
        <v>100294.24</v>
      </c>
      <c r="F61" s="39">
        <f t="shared" si="1"/>
        <v>359705.76</v>
      </c>
    </row>
    <row r="62" spans="1:6" ht="51.6" x14ac:dyDescent="0.25">
      <c r="A62" s="35" t="s">
        <v>116</v>
      </c>
      <c r="B62" s="36" t="s">
        <v>32</v>
      </c>
      <c r="C62" s="37" t="s">
        <v>117</v>
      </c>
      <c r="D62" s="38">
        <v>460000</v>
      </c>
      <c r="E62" s="38">
        <v>100294.24</v>
      </c>
      <c r="F62" s="39">
        <f t="shared" si="1"/>
        <v>359705.76</v>
      </c>
    </row>
    <row r="63" spans="1:6" ht="21" x14ac:dyDescent="0.25">
      <c r="A63" s="35" t="s">
        <v>118</v>
      </c>
      <c r="B63" s="36" t="s">
        <v>32</v>
      </c>
      <c r="C63" s="37" t="s">
        <v>119</v>
      </c>
      <c r="D63" s="38">
        <v>195000</v>
      </c>
      <c r="E63" s="38">
        <v>176376.65</v>
      </c>
      <c r="F63" s="39">
        <f t="shared" si="1"/>
        <v>18623.350000000006</v>
      </c>
    </row>
    <row r="64" spans="1:6" ht="13.2" x14ac:dyDescent="0.25">
      <c r="A64" s="35" t="s">
        <v>120</v>
      </c>
      <c r="B64" s="36" t="s">
        <v>32</v>
      </c>
      <c r="C64" s="37" t="s">
        <v>121</v>
      </c>
      <c r="D64" s="38">
        <v>15000</v>
      </c>
      <c r="E64" s="38">
        <v>4000</v>
      </c>
      <c r="F64" s="39">
        <f t="shared" si="1"/>
        <v>11000</v>
      </c>
    </row>
    <row r="65" spans="1:6" ht="13.2" x14ac:dyDescent="0.25">
      <c r="A65" s="35" t="s">
        <v>122</v>
      </c>
      <c r="B65" s="36" t="s">
        <v>32</v>
      </c>
      <c r="C65" s="37" t="s">
        <v>123</v>
      </c>
      <c r="D65" s="38">
        <v>15000</v>
      </c>
      <c r="E65" s="38">
        <v>4000</v>
      </c>
      <c r="F65" s="39">
        <f t="shared" si="1"/>
        <v>11000</v>
      </c>
    </row>
    <row r="66" spans="1:6" ht="21" x14ac:dyDescent="0.25">
      <c r="A66" s="35" t="s">
        <v>124</v>
      </c>
      <c r="B66" s="36" t="s">
        <v>32</v>
      </c>
      <c r="C66" s="37" t="s">
        <v>125</v>
      </c>
      <c r="D66" s="38">
        <v>15000</v>
      </c>
      <c r="E66" s="38">
        <v>4000</v>
      </c>
      <c r="F66" s="39">
        <f t="shared" si="1"/>
        <v>11000</v>
      </c>
    </row>
    <row r="67" spans="1:6" ht="13.2" x14ac:dyDescent="0.25">
      <c r="A67" s="35" t="s">
        <v>126</v>
      </c>
      <c r="B67" s="36" t="s">
        <v>32</v>
      </c>
      <c r="C67" s="37" t="s">
        <v>127</v>
      </c>
      <c r="D67" s="38">
        <v>180000</v>
      </c>
      <c r="E67" s="38">
        <v>172376.65</v>
      </c>
      <c r="F67" s="39">
        <f t="shared" si="1"/>
        <v>7623.3500000000058</v>
      </c>
    </row>
    <row r="68" spans="1:6" ht="13.2" x14ac:dyDescent="0.25">
      <c r="A68" s="35" t="s">
        <v>128</v>
      </c>
      <c r="B68" s="36" t="s">
        <v>32</v>
      </c>
      <c r="C68" s="37" t="s">
        <v>129</v>
      </c>
      <c r="D68" s="38">
        <v>180000</v>
      </c>
      <c r="E68" s="38">
        <v>172376.65</v>
      </c>
      <c r="F68" s="39">
        <f t="shared" si="1"/>
        <v>7623.3500000000058</v>
      </c>
    </row>
    <row r="69" spans="1:6" ht="21" x14ac:dyDescent="0.25">
      <c r="A69" s="35" t="s">
        <v>130</v>
      </c>
      <c r="B69" s="36" t="s">
        <v>32</v>
      </c>
      <c r="C69" s="37" t="s">
        <v>131</v>
      </c>
      <c r="D69" s="38">
        <v>180000</v>
      </c>
      <c r="E69" s="38">
        <v>172376.65</v>
      </c>
      <c r="F69" s="39">
        <f t="shared" si="1"/>
        <v>7623.3500000000058</v>
      </c>
    </row>
    <row r="70" spans="1:6" ht="21" x14ac:dyDescent="0.25">
      <c r="A70" s="35" t="s">
        <v>132</v>
      </c>
      <c r="B70" s="36" t="s">
        <v>32</v>
      </c>
      <c r="C70" s="37" t="s">
        <v>133</v>
      </c>
      <c r="D70" s="38">
        <v>5600000</v>
      </c>
      <c r="E70" s="38">
        <v>5509500</v>
      </c>
      <c r="F70" s="39">
        <f t="shared" si="1"/>
        <v>90500</v>
      </c>
    </row>
    <row r="71" spans="1:6" ht="61.8" x14ac:dyDescent="0.25">
      <c r="A71" s="40" t="s">
        <v>134</v>
      </c>
      <c r="B71" s="36" t="s">
        <v>32</v>
      </c>
      <c r="C71" s="37" t="s">
        <v>135</v>
      </c>
      <c r="D71" s="38">
        <v>5600000</v>
      </c>
      <c r="E71" s="38">
        <v>5509500</v>
      </c>
      <c r="F71" s="39">
        <f t="shared" si="1"/>
        <v>90500</v>
      </c>
    </row>
    <row r="72" spans="1:6" ht="61.8" x14ac:dyDescent="0.25">
      <c r="A72" s="40" t="s">
        <v>136</v>
      </c>
      <c r="B72" s="36" t="s">
        <v>32</v>
      </c>
      <c r="C72" s="37" t="s">
        <v>137</v>
      </c>
      <c r="D72" s="38">
        <v>5600000</v>
      </c>
      <c r="E72" s="38">
        <v>5509500</v>
      </c>
      <c r="F72" s="39">
        <f t="shared" si="1"/>
        <v>90500</v>
      </c>
    </row>
    <row r="73" spans="1:6" ht="61.8" x14ac:dyDescent="0.25">
      <c r="A73" s="40" t="s">
        <v>138</v>
      </c>
      <c r="B73" s="36" t="s">
        <v>32</v>
      </c>
      <c r="C73" s="37" t="s">
        <v>139</v>
      </c>
      <c r="D73" s="38">
        <v>5600000</v>
      </c>
      <c r="E73" s="38">
        <v>5509500</v>
      </c>
      <c r="F73" s="39">
        <f t="shared" si="1"/>
        <v>90500</v>
      </c>
    </row>
    <row r="74" spans="1:6" ht="13.2" x14ac:dyDescent="0.25">
      <c r="A74" s="35" t="s">
        <v>140</v>
      </c>
      <c r="B74" s="36" t="s">
        <v>32</v>
      </c>
      <c r="C74" s="37" t="s">
        <v>141</v>
      </c>
      <c r="D74" s="38">
        <v>90000</v>
      </c>
      <c r="E74" s="38" t="s">
        <v>47</v>
      </c>
      <c r="F74" s="39">
        <f t="shared" si="1"/>
        <v>90000</v>
      </c>
    </row>
    <row r="75" spans="1:6" ht="13.2" x14ac:dyDescent="0.25">
      <c r="A75" s="35" t="s">
        <v>142</v>
      </c>
      <c r="B75" s="36" t="s">
        <v>32</v>
      </c>
      <c r="C75" s="37" t="s">
        <v>143</v>
      </c>
      <c r="D75" s="38">
        <v>90000</v>
      </c>
      <c r="E75" s="38" t="s">
        <v>47</v>
      </c>
      <c r="F75" s="39">
        <f t="shared" si="1"/>
        <v>90000</v>
      </c>
    </row>
    <row r="76" spans="1:6" ht="13.2" x14ac:dyDescent="0.25">
      <c r="A76" s="35" t="s">
        <v>144</v>
      </c>
      <c r="B76" s="36" t="s">
        <v>32</v>
      </c>
      <c r="C76" s="37" t="s">
        <v>145</v>
      </c>
      <c r="D76" s="38">
        <v>90000</v>
      </c>
      <c r="E76" s="38" t="s">
        <v>47</v>
      </c>
      <c r="F76" s="39">
        <f t="shared" si="1"/>
        <v>90000</v>
      </c>
    </row>
    <row r="77" spans="1:6" ht="13.2" x14ac:dyDescent="0.25">
      <c r="A77" s="35" t="s">
        <v>146</v>
      </c>
      <c r="B77" s="36" t="s">
        <v>32</v>
      </c>
      <c r="C77" s="37" t="s">
        <v>147</v>
      </c>
      <c r="D77" s="38">
        <v>90000</v>
      </c>
      <c r="E77" s="38" t="s">
        <v>47</v>
      </c>
      <c r="F77" s="39">
        <f t="shared" si="1"/>
        <v>90000</v>
      </c>
    </row>
    <row r="78" spans="1:6" ht="13.2" x14ac:dyDescent="0.25">
      <c r="A78" s="35" t="s">
        <v>148</v>
      </c>
      <c r="B78" s="36" t="s">
        <v>32</v>
      </c>
      <c r="C78" s="37" t="s">
        <v>149</v>
      </c>
      <c r="D78" s="38">
        <v>31356314.149999999</v>
      </c>
      <c r="E78" s="38">
        <v>12467084</v>
      </c>
      <c r="F78" s="39">
        <f t="shared" si="1"/>
        <v>18889230.149999999</v>
      </c>
    </row>
    <row r="79" spans="1:6" ht="21" x14ac:dyDescent="0.25">
      <c r="A79" s="35" t="s">
        <v>150</v>
      </c>
      <c r="B79" s="36" t="s">
        <v>32</v>
      </c>
      <c r="C79" s="37" t="s">
        <v>151</v>
      </c>
      <c r="D79" s="38">
        <v>31256314.149999999</v>
      </c>
      <c r="E79" s="38">
        <v>12467084</v>
      </c>
      <c r="F79" s="39">
        <f t="shared" si="1"/>
        <v>18789230.149999999</v>
      </c>
    </row>
    <row r="80" spans="1:6" ht="21" x14ac:dyDescent="0.25">
      <c r="A80" s="35" t="s">
        <v>152</v>
      </c>
      <c r="B80" s="36" t="s">
        <v>32</v>
      </c>
      <c r="C80" s="37" t="s">
        <v>153</v>
      </c>
      <c r="D80" s="38">
        <v>19856100</v>
      </c>
      <c r="E80" s="38">
        <v>10956100</v>
      </c>
      <c r="F80" s="39">
        <f t="shared" si="1"/>
        <v>8900000</v>
      </c>
    </row>
    <row r="81" spans="1:6" ht="31.2" x14ac:dyDescent="0.25">
      <c r="A81" s="35" t="s">
        <v>154</v>
      </c>
      <c r="B81" s="36" t="s">
        <v>32</v>
      </c>
      <c r="C81" s="37" t="s">
        <v>155</v>
      </c>
      <c r="D81" s="38">
        <v>19856100</v>
      </c>
      <c r="E81" s="38">
        <v>10956100</v>
      </c>
      <c r="F81" s="39">
        <f t="shared" si="1"/>
        <v>8900000</v>
      </c>
    </row>
    <row r="82" spans="1:6" ht="31.2" x14ac:dyDescent="0.25">
      <c r="A82" s="35" t="s">
        <v>156</v>
      </c>
      <c r="B82" s="36" t="s">
        <v>32</v>
      </c>
      <c r="C82" s="37" t="s">
        <v>157</v>
      </c>
      <c r="D82" s="38">
        <v>19856100</v>
      </c>
      <c r="E82" s="38">
        <v>10956100</v>
      </c>
      <c r="F82" s="39">
        <f t="shared" si="1"/>
        <v>8900000</v>
      </c>
    </row>
    <row r="83" spans="1:6" ht="21" x14ac:dyDescent="0.25">
      <c r="A83" s="35" t="s">
        <v>158</v>
      </c>
      <c r="B83" s="36" t="s">
        <v>32</v>
      </c>
      <c r="C83" s="37" t="s">
        <v>159</v>
      </c>
      <c r="D83" s="38">
        <v>10182094.15</v>
      </c>
      <c r="E83" s="38">
        <v>950164</v>
      </c>
      <c r="F83" s="39">
        <f t="shared" si="1"/>
        <v>9231930.1500000004</v>
      </c>
    </row>
    <row r="84" spans="1:6" ht="21" x14ac:dyDescent="0.25">
      <c r="A84" s="35" t="s">
        <v>160</v>
      </c>
      <c r="B84" s="36" t="s">
        <v>32</v>
      </c>
      <c r="C84" s="37" t="s">
        <v>161</v>
      </c>
      <c r="D84" s="38">
        <v>1000000.01</v>
      </c>
      <c r="E84" s="38" t="s">
        <v>47</v>
      </c>
      <c r="F84" s="39">
        <f t="shared" si="1"/>
        <v>1000000.01</v>
      </c>
    </row>
    <row r="85" spans="1:6" ht="31.2" x14ac:dyDescent="0.25">
      <c r="A85" s="35" t="s">
        <v>162</v>
      </c>
      <c r="B85" s="36" t="s">
        <v>32</v>
      </c>
      <c r="C85" s="37" t="s">
        <v>163</v>
      </c>
      <c r="D85" s="38">
        <v>1000000.01</v>
      </c>
      <c r="E85" s="38" t="s">
        <v>47</v>
      </c>
      <c r="F85" s="39">
        <f t="shared" ref="F85:F116" si="2">IF(OR(D85="-",IF(E85="-",0,E85)&gt;=IF(D85="-",0,D85)),"-",IF(D85="-",0,D85)-IF(E85="-",0,E85))</f>
        <v>1000000.01</v>
      </c>
    </row>
    <row r="86" spans="1:6" ht="61.8" x14ac:dyDescent="0.25">
      <c r="A86" s="40" t="s">
        <v>164</v>
      </c>
      <c r="B86" s="36" t="s">
        <v>32</v>
      </c>
      <c r="C86" s="37" t="s">
        <v>165</v>
      </c>
      <c r="D86" s="38">
        <v>2010994.14</v>
      </c>
      <c r="E86" s="38" t="s">
        <v>47</v>
      </c>
      <c r="F86" s="39">
        <f t="shared" si="2"/>
        <v>2010994.14</v>
      </c>
    </row>
    <row r="87" spans="1:6" ht="61.8" x14ac:dyDescent="0.25">
      <c r="A87" s="40" t="s">
        <v>166</v>
      </c>
      <c r="B87" s="36" t="s">
        <v>32</v>
      </c>
      <c r="C87" s="37" t="s">
        <v>167</v>
      </c>
      <c r="D87" s="38">
        <v>2010994.14</v>
      </c>
      <c r="E87" s="38" t="s">
        <v>47</v>
      </c>
      <c r="F87" s="39">
        <f t="shared" si="2"/>
        <v>2010994.14</v>
      </c>
    </row>
    <row r="88" spans="1:6" ht="13.2" x14ac:dyDescent="0.25">
      <c r="A88" s="35" t="s">
        <v>168</v>
      </c>
      <c r="B88" s="36" t="s">
        <v>32</v>
      </c>
      <c r="C88" s="37" t="s">
        <v>169</v>
      </c>
      <c r="D88" s="38">
        <v>7171100</v>
      </c>
      <c r="E88" s="38">
        <v>950164</v>
      </c>
      <c r="F88" s="39">
        <f t="shared" si="2"/>
        <v>6220936</v>
      </c>
    </row>
    <row r="89" spans="1:6" ht="13.2" x14ac:dyDescent="0.25">
      <c r="A89" s="35" t="s">
        <v>170</v>
      </c>
      <c r="B89" s="36" t="s">
        <v>32</v>
      </c>
      <c r="C89" s="37" t="s">
        <v>171</v>
      </c>
      <c r="D89" s="38">
        <v>7171100</v>
      </c>
      <c r="E89" s="38">
        <v>950164</v>
      </c>
      <c r="F89" s="39">
        <f t="shared" si="2"/>
        <v>6220936</v>
      </c>
    </row>
    <row r="90" spans="1:6" ht="21" x14ac:dyDescent="0.25">
      <c r="A90" s="35" t="s">
        <v>172</v>
      </c>
      <c r="B90" s="36" t="s">
        <v>32</v>
      </c>
      <c r="C90" s="37" t="s">
        <v>173</v>
      </c>
      <c r="D90" s="38">
        <v>318120</v>
      </c>
      <c r="E90" s="38">
        <v>160820</v>
      </c>
      <c r="F90" s="39">
        <f t="shared" si="2"/>
        <v>157300</v>
      </c>
    </row>
    <row r="91" spans="1:6" ht="21" x14ac:dyDescent="0.25">
      <c r="A91" s="35" t="s">
        <v>174</v>
      </c>
      <c r="B91" s="36" t="s">
        <v>32</v>
      </c>
      <c r="C91" s="37" t="s">
        <v>175</v>
      </c>
      <c r="D91" s="38">
        <v>3520</v>
      </c>
      <c r="E91" s="38">
        <v>3520</v>
      </c>
      <c r="F91" s="39" t="str">
        <f t="shared" si="2"/>
        <v>-</v>
      </c>
    </row>
    <row r="92" spans="1:6" ht="21" x14ac:dyDescent="0.25">
      <c r="A92" s="35" t="s">
        <v>176</v>
      </c>
      <c r="B92" s="36" t="s">
        <v>32</v>
      </c>
      <c r="C92" s="37" t="s">
        <v>177</v>
      </c>
      <c r="D92" s="38">
        <v>3520</v>
      </c>
      <c r="E92" s="38">
        <v>3520</v>
      </c>
      <c r="F92" s="39" t="str">
        <f t="shared" si="2"/>
        <v>-</v>
      </c>
    </row>
    <row r="93" spans="1:6" ht="31.2" x14ac:dyDescent="0.25">
      <c r="A93" s="35" t="s">
        <v>178</v>
      </c>
      <c r="B93" s="36" t="s">
        <v>32</v>
      </c>
      <c r="C93" s="37" t="s">
        <v>179</v>
      </c>
      <c r="D93" s="38">
        <v>314600</v>
      </c>
      <c r="E93" s="38">
        <v>157300</v>
      </c>
      <c r="F93" s="39">
        <f t="shared" si="2"/>
        <v>157300</v>
      </c>
    </row>
    <row r="94" spans="1:6" ht="31.2" x14ac:dyDescent="0.25">
      <c r="A94" s="35" t="s">
        <v>180</v>
      </c>
      <c r="B94" s="36" t="s">
        <v>32</v>
      </c>
      <c r="C94" s="37" t="s">
        <v>181</v>
      </c>
      <c r="D94" s="38">
        <v>314600</v>
      </c>
      <c r="E94" s="38">
        <v>157300</v>
      </c>
      <c r="F94" s="39">
        <f t="shared" si="2"/>
        <v>157300</v>
      </c>
    </row>
    <row r="95" spans="1:6" ht="13.2" x14ac:dyDescent="0.25">
      <c r="A95" s="35" t="s">
        <v>182</v>
      </c>
      <c r="B95" s="36" t="s">
        <v>32</v>
      </c>
      <c r="C95" s="37" t="s">
        <v>183</v>
      </c>
      <c r="D95" s="38">
        <v>900000</v>
      </c>
      <c r="E95" s="38">
        <v>400000</v>
      </c>
      <c r="F95" s="39">
        <f t="shared" si="2"/>
        <v>500000</v>
      </c>
    </row>
    <row r="96" spans="1:6" ht="21" x14ac:dyDescent="0.25">
      <c r="A96" s="35" t="s">
        <v>184</v>
      </c>
      <c r="B96" s="36" t="s">
        <v>32</v>
      </c>
      <c r="C96" s="37" t="s">
        <v>185</v>
      </c>
      <c r="D96" s="38">
        <v>900000</v>
      </c>
      <c r="E96" s="38">
        <v>400000</v>
      </c>
      <c r="F96" s="39">
        <f t="shared" si="2"/>
        <v>500000</v>
      </c>
    </row>
    <row r="97" spans="1:6" ht="21" x14ac:dyDescent="0.25">
      <c r="A97" s="35" t="s">
        <v>186</v>
      </c>
      <c r="B97" s="36" t="s">
        <v>32</v>
      </c>
      <c r="C97" s="37" t="s">
        <v>187</v>
      </c>
      <c r="D97" s="38">
        <v>900000</v>
      </c>
      <c r="E97" s="38">
        <v>400000</v>
      </c>
      <c r="F97" s="39">
        <f t="shared" si="2"/>
        <v>500000</v>
      </c>
    </row>
    <row r="98" spans="1:6" ht="13.2" x14ac:dyDescent="0.25">
      <c r="A98" s="35" t="s">
        <v>188</v>
      </c>
      <c r="B98" s="36" t="s">
        <v>32</v>
      </c>
      <c r="C98" s="37" t="s">
        <v>189</v>
      </c>
      <c r="D98" s="38">
        <v>100000</v>
      </c>
      <c r="E98" s="38" t="s">
        <v>47</v>
      </c>
      <c r="F98" s="39">
        <f t="shared" si="2"/>
        <v>100000</v>
      </c>
    </row>
    <row r="99" spans="1:6" ht="21" x14ac:dyDescent="0.25">
      <c r="A99" s="35" t="s">
        <v>190</v>
      </c>
      <c r="B99" s="36" t="s">
        <v>32</v>
      </c>
      <c r="C99" s="37" t="s">
        <v>191</v>
      </c>
      <c r="D99" s="38">
        <v>100000</v>
      </c>
      <c r="E99" s="38" t="s">
        <v>47</v>
      </c>
      <c r="F99" s="39">
        <f t="shared" si="2"/>
        <v>100000</v>
      </c>
    </row>
    <row r="100" spans="1:6" ht="21" x14ac:dyDescent="0.25">
      <c r="A100" s="35" t="s">
        <v>190</v>
      </c>
      <c r="B100" s="36" t="s">
        <v>32</v>
      </c>
      <c r="C100" s="37" t="s">
        <v>192</v>
      </c>
      <c r="D100" s="38">
        <v>100000</v>
      </c>
      <c r="E100" s="38" t="s">
        <v>47</v>
      </c>
      <c r="F100" s="39">
        <f t="shared" si="2"/>
        <v>100000</v>
      </c>
    </row>
    <row r="101" spans="1:6" ht="12.75" customHeight="1" x14ac:dyDescent="0.25">
      <c r="A101" s="41"/>
      <c r="B101" s="42"/>
      <c r="C101" s="42"/>
      <c r="D101" s="43"/>
      <c r="E101" s="43"/>
      <c r="F10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193</v>
      </c>
      <c r="B2" s="94"/>
      <c r="C2" s="94"/>
      <c r="D2" s="94"/>
      <c r="E2" s="1"/>
      <c r="F2" s="14" t="s">
        <v>194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3" t="s">
        <v>22</v>
      </c>
      <c r="B4" s="99" t="s">
        <v>23</v>
      </c>
      <c r="C4" s="111" t="s">
        <v>195</v>
      </c>
      <c r="D4" s="102" t="s">
        <v>25</v>
      </c>
      <c r="E4" s="116" t="s">
        <v>26</v>
      </c>
      <c r="F4" s="108" t="s">
        <v>27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5"/>
      <c r="D10" s="103"/>
      <c r="E10" s="46"/>
      <c r="F10" s="47"/>
    </row>
    <row r="11" spans="1:6" ht="13.2" hidden="1" customHeight="1" x14ac:dyDescent="0.25">
      <c r="A11" s="115"/>
      <c r="B11" s="101"/>
      <c r="C11" s="48"/>
      <c r="D11" s="104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 x14ac:dyDescent="0.25">
      <c r="A13" s="52" t="s">
        <v>196</v>
      </c>
      <c r="B13" s="53" t="s">
        <v>197</v>
      </c>
      <c r="C13" s="54" t="s">
        <v>198</v>
      </c>
      <c r="D13" s="55" t="s">
        <v>47</v>
      </c>
      <c r="E13" s="56" t="s">
        <v>47</v>
      </c>
      <c r="F13" s="57" t="str">
        <f>IF(OR(D13="-",IF(E13="-",0,E13)&gt;=IF(D13="-",0,D13)),"-",IF(D13="-",0,D13)-IF(E13="-",0,E13))</f>
        <v>-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9" customHeight="1" x14ac:dyDescent="0.25">
      <c r="A15" s="64"/>
      <c r="B15" s="65"/>
      <c r="C15" s="66"/>
      <c r="D15" s="67"/>
      <c r="E15" s="65"/>
      <c r="F15" s="65"/>
    </row>
    <row r="16" spans="1:6" ht="13.5" customHeight="1" x14ac:dyDescent="0.25">
      <c r="A16" s="68" t="s">
        <v>199</v>
      </c>
      <c r="B16" s="69" t="s">
        <v>200</v>
      </c>
      <c r="C16" s="70" t="s">
        <v>198</v>
      </c>
      <c r="D16" s="71">
        <v>65242514.149999999</v>
      </c>
      <c r="E16" s="71">
        <v>22992854.73</v>
      </c>
      <c r="F16" s="72" t="s">
        <v>201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202</v>
      </c>
      <c r="B1" s="118"/>
      <c r="C1" s="118"/>
      <c r="D1" s="118"/>
      <c r="E1" s="118"/>
      <c r="F1" s="118"/>
    </row>
    <row r="2" spans="1:6" ht="13.2" customHeight="1" x14ac:dyDescent="0.25">
      <c r="A2" s="94" t="s">
        <v>203</v>
      </c>
      <c r="B2" s="94"/>
      <c r="C2" s="94"/>
      <c r="D2" s="94"/>
      <c r="E2" s="94"/>
      <c r="F2" s="94"/>
    </row>
    <row r="3" spans="1:6" ht="9" customHeight="1" x14ac:dyDescent="0.25">
      <c r="A3" s="5"/>
      <c r="B3" s="73"/>
      <c r="C3" s="44"/>
      <c r="D3" s="10"/>
      <c r="E3" s="10"/>
      <c r="F3" s="44"/>
    </row>
    <row r="4" spans="1:6" ht="13.95" customHeight="1" x14ac:dyDescent="0.25">
      <c r="A4" s="105" t="s">
        <v>22</v>
      </c>
      <c r="B4" s="99" t="s">
        <v>23</v>
      </c>
      <c r="C4" s="111" t="s">
        <v>204</v>
      </c>
      <c r="D4" s="102" t="s">
        <v>25</v>
      </c>
      <c r="E4" s="102" t="s">
        <v>26</v>
      </c>
      <c r="F4" s="108" t="s">
        <v>27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 x14ac:dyDescent="0.25">
      <c r="A12" s="74" t="s">
        <v>205</v>
      </c>
      <c r="B12" s="75" t="s">
        <v>206</v>
      </c>
      <c r="C12" s="76" t="s">
        <v>198</v>
      </c>
      <c r="D12" s="77">
        <v>0.05</v>
      </c>
      <c r="E12" s="77">
        <v>-2992370.78</v>
      </c>
      <c r="F12" s="78" t="s">
        <v>198</v>
      </c>
    </row>
    <row r="13" spans="1:6" ht="13.2" x14ac:dyDescent="0.25">
      <c r="A13" s="79" t="s">
        <v>34</v>
      </c>
      <c r="B13" s="80"/>
      <c r="C13" s="81"/>
      <c r="D13" s="82"/>
      <c r="E13" s="82"/>
      <c r="F13" s="83"/>
    </row>
    <row r="14" spans="1:6" ht="13.2" x14ac:dyDescent="0.25">
      <c r="A14" s="52" t="s">
        <v>207</v>
      </c>
      <c r="B14" s="84" t="s">
        <v>208</v>
      </c>
      <c r="C14" s="85" t="s">
        <v>198</v>
      </c>
      <c r="D14" s="55" t="s">
        <v>47</v>
      </c>
      <c r="E14" s="55">
        <v>-913000</v>
      </c>
      <c r="F14" s="57" t="s">
        <v>47</v>
      </c>
    </row>
    <row r="15" spans="1:6" ht="13.2" x14ac:dyDescent="0.25">
      <c r="A15" s="79" t="s">
        <v>209</v>
      </c>
      <c r="B15" s="80"/>
      <c r="C15" s="81"/>
      <c r="D15" s="82"/>
      <c r="E15" s="82"/>
      <c r="F15" s="83"/>
    </row>
    <row r="16" spans="1:6" ht="21" x14ac:dyDescent="0.25">
      <c r="A16" s="35" t="s">
        <v>210</v>
      </c>
      <c r="B16" s="36" t="s">
        <v>208</v>
      </c>
      <c r="C16" s="86" t="s">
        <v>211</v>
      </c>
      <c r="D16" s="38">
        <v>1526800</v>
      </c>
      <c r="E16" s="38" t="s">
        <v>47</v>
      </c>
      <c r="F16" s="39">
        <v>1526800</v>
      </c>
    </row>
    <row r="17" spans="1:6" ht="21" x14ac:dyDescent="0.25">
      <c r="A17" s="25" t="s">
        <v>212</v>
      </c>
      <c r="B17" s="26" t="s">
        <v>208</v>
      </c>
      <c r="C17" s="87" t="s">
        <v>213</v>
      </c>
      <c r="D17" s="28">
        <v>-1526800</v>
      </c>
      <c r="E17" s="28" t="s">
        <v>47</v>
      </c>
      <c r="F17" s="88">
        <v>-1526800</v>
      </c>
    </row>
    <row r="18" spans="1:6" ht="31.2" x14ac:dyDescent="0.25">
      <c r="A18" s="25" t="s">
        <v>214</v>
      </c>
      <c r="B18" s="26" t="s">
        <v>208</v>
      </c>
      <c r="C18" s="87" t="s">
        <v>215</v>
      </c>
      <c r="D18" s="28" t="s">
        <v>47</v>
      </c>
      <c r="E18" s="28">
        <v>-913000</v>
      </c>
      <c r="F18" s="88" t="s">
        <v>47</v>
      </c>
    </row>
    <row r="19" spans="1:6" ht="13.2" x14ac:dyDescent="0.25">
      <c r="A19" s="52" t="s">
        <v>216</v>
      </c>
      <c r="B19" s="84" t="s">
        <v>217</v>
      </c>
      <c r="C19" s="85" t="s">
        <v>198</v>
      </c>
      <c r="D19" s="55" t="s">
        <v>47</v>
      </c>
      <c r="E19" s="55" t="s">
        <v>47</v>
      </c>
      <c r="F19" s="57" t="s">
        <v>47</v>
      </c>
    </row>
    <row r="20" spans="1:6" ht="13.2" x14ac:dyDescent="0.25">
      <c r="A20" s="79" t="s">
        <v>209</v>
      </c>
      <c r="B20" s="80"/>
      <c r="C20" s="81"/>
      <c r="D20" s="82"/>
      <c r="E20" s="82"/>
      <c r="F20" s="83"/>
    </row>
    <row r="21" spans="1:6" ht="13.2" x14ac:dyDescent="0.25">
      <c r="A21" s="74" t="s">
        <v>218</v>
      </c>
      <c r="B21" s="75" t="s">
        <v>219</v>
      </c>
      <c r="C21" s="76" t="s">
        <v>220</v>
      </c>
      <c r="D21" s="77">
        <v>0.05</v>
      </c>
      <c r="E21" s="77">
        <v>-2079370.78</v>
      </c>
      <c r="F21" s="78">
        <v>2079370.83</v>
      </c>
    </row>
    <row r="22" spans="1:6" ht="21" x14ac:dyDescent="0.25">
      <c r="A22" s="74" t="s">
        <v>221</v>
      </c>
      <c r="B22" s="75" t="s">
        <v>219</v>
      </c>
      <c r="C22" s="76" t="s">
        <v>222</v>
      </c>
      <c r="D22" s="77">
        <v>0.05</v>
      </c>
      <c r="E22" s="77">
        <v>-2079370.78</v>
      </c>
      <c r="F22" s="78">
        <v>2079370.83</v>
      </c>
    </row>
    <row r="23" spans="1:6" ht="13.2" x14ac:dyDescent="0.25">
      <c r="A23" s="74" t="s">
        <v>223</v>
      </c>
      <c r="B23" s="75" t="s">
        <v>224</v>
      </c>
      <c r="C23" s="76" t="s">
        <v>225</v>
      </c>
      <c r="D23" s="77">
        <v>-65242514.149999999</v>
      </c>
      <c r="E23" s="77">
        <v>-24859906.210000001</v>
      </c>
      <c r="F23" s="78" t="s">
        <v>201</v>
      </c>
    </row>
    <row r="24" spans="1:6" ht="21" x14ac:dyDescent="0.25">
      <c r="A24" s="25" t="s">
        <v>226</v>
      </c>
      <c r="B24" s="26" t="s">
        <v>224</v>
      </c>
      <c r="C24" s="87" t="s">
        <v>227</v>
      </c>
      <c r="D24" s="28">
        <v>-65242514.149999999</v>
      </c>
      <c r="E24" s="28">
        <v>-24859906.210000001</v>
      </c>
      <c r="F24" s="88" t="s">
        <v>201</v>
      </c>
    </row>
    <row r="25" spans="1:6" ht="13.2" x14ac:dyDescent="0.25">
      <c r="A25" s="74" t="s">
        <v>228</v>
      </c>
      <c r="B25" s="75" t="s">
        <v>229</v>
      </c>
      <c r="C25" s="76" t="s">
        <v>230</v>
      </c>
      <c r="D25" s="77">
        <v>65242514.200000003</v>
      </c>
      <c r="E25" s="77">
        <v>22780535.43</v>
      </c>
      <c r="F25" s="78" t="s">
        <v>201</v>
      </c>
    </row>
    <row r="26" spans="1:6" ht="21" x14ac:dyDescent="0.25">
      <c r="A26" s="25" t="s">
        <v>231</v>
      </c>
      <c r="B26" s="26" t="s">
        <v>229</v>
      </c>
      <c r="C26" s="87" t="s">
        <v>232</v>
      </c>
      <c r="D26" s="28">
        <v>65242514.200000003</v>
      </c>
      <c r="E26" s="28">
        <v>22780535.43</v>
      </c>
      <c r="F26" s="88" t="s">
        <v>201</v>
      </c>
    </row>
    <row r="27" spans="1:6" ht="12.75" customHeight="1" x14ac:dyDescent="0.25">
      <c r="A27" s="89"/>
      <c r="B27" s="90"/>
      <c r="C27" s="91"/>
      <c r="D27" s="92"/>
      <c r="E27" s="92"/>
      <c r="F27" s="93"/>
    </row>
    <row r="38" spans="1:6" ht="13.2" x14ac:dyDescent="0.25"/>
    <row r="39" spans="1:6" ht="12.75" customHeight="1" x14ac:dyDescent="0.25">
      <c r="A39" s="12" t="s">
        <v>233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234</v>
      </c>
      <c r="B1" t="s">
        <v>235</v>
      </c>
    </row>
    <row r="2" spans="1:2" x14ac:dyDescent="0.25">
      <c r="A2" t="s">
        <v>236</v>
      </c>
      <c r="B2" t="s">
        <v>237</v>
      </c>
    </row>
    <row r="3" spans="1:2" x14ac:dyDescent="0.25">
      <c r="A3" t="s">
        <v>238</v>
      </c>
      <c r="B3" t="s">
        <v>6</v>
      </c>
    </row>
    <row r="4" spans="1:2" x14ac:dyDescent="0.25">
      <c r="A4" t="s">
        <v>239</v>
      </c>
      <c r="B4" t="s">
        <v>240</v>
      </c>
    </row>
    <row r="5" spans="1:2" x14ac:dyDescent="0.25">
      <c r="A5" t="s">
        <v>241</v>
      </c>
      <c r="B5" t="s">
        <v>242</v>
      </c>
    </row>
    <row r="6" spans="1:2" x14ac:dyDescent="0.25">
      <c r="A6" t="s">
        <v>243</v>
      </c>
      <c r="B6" t="s">
        <v>235</v>
      </c>
    </row>
    <row r="7" spans="1:2" x14ac:dyDescent="0.25">
      <c r="A7" t="s">
        <v>244</v>
      </c>
      <c r="B7" t="s">
        <v>245</v>
      </c>
    </row>
    <row r="8" spans="1:2" x14ac:dyDescent="0.25">
      <c r="A8" t="s">
        <v>246</v>
      </c>
      <c r="B8" t="s">
        <v>245</v>
      </c>
    </row>
    <row r="9" spans="1:2" x14ac:dyDescent="0.25">
      <c r="A9" t="s">
        <v>247</v>
      </c>
      <c r="B9" t="s">
        <v>248</v>
      </c>
    </row>
    <row r="10" spans="1:2" x14ac:dyDescent="0.25">
      <c r="A10" t="s">
        <v>249</v>
      </c>
      <c r="B10" t="s">
        <v>19</v>
      </c>
    </row>
    <row r="11" spans="1:2" x14ac:dyDescent="0.25">
      <c r="A11" t="s">
        <v>250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Станиславовна Леонченкова</dc:creator>
  <dc:description>POI HSSF rep:2.55.0.215</dc:description>
  <cp:lastModifiedBy>Ольга Станиславовна Леонченкова</cp:lastModifiedBy>
  <dcterms:created xsi:type="dcterms:W3CDTF">2023-05-18T08:46:12Z</dcterms:created>
  <dcterms:modified xsi:type="dcterms:W3CDTF">2023-05-18T08:46:12Z</dcterms:modified>
</cp:coreProperties>
</file>