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Отчет 9 мес  2020 (2)" sheetId="2" r:id="rId1"/>
  </sheets>
  <definedNames>
    <definedName name="APPT" localSheetId="0">'Отчет 9 мес  2020 (2)'!$A$22</definedName>
    <definedName name="FIO" localSheetId="0">'Отчет 9 мес  2020 (2)'!$G$22</definedName>
    <definedName name="LAST_CELL" localSheetId="0">'Отчет 9 мес  2020 (2)'!$M$44</definedName>
    <definedName name="SIGN" localSheetId="0">'Отчет 9 мес  2020 (2)'!$A$22:$I$24</definedName>
  </definedNames>
  <calcPr calcId="162913"/>
</workbook>
</file>

<file path=xl/calcChain.xml><?xml version="1.0" encoding="utf-8"?>
<calcChain xmlns="http://schemas.openxmlformats.org/spreadsheetml/2006/main">
  <c r="E27" i="2"/>
  <c r="K30" l="1"/>
  <c r="K39" l="1"/>
  <c r="K38"/>
  <c r="E37"/>
  <c r="K36"/>
  <c r="E35"/>
  <c r="D35"/>
  <c r="K34"/>
  <c r="E33"/>
  <c r="D33"/>
  <c r="K32"/>
  <c r="E31"/>
  <c r="D31"/>
  <c r="K29"/>
  <c r="K28"/>
  <c r="D27"/>
  <c r="K26"/>
  <c r="K25"/>
  <c r="K24"/>
  <c r="E23"/>
  <c r="D23"/>
  <c r="K22"/>
  <c r="E21"/>
  <c r="D21"/>
  <c r="K20"/>
  <c r="E19"/>
  <c r="D19"/>
  <c r="K18"/>
  <c r="K17"/>
  <c r="K16"/>
  <c r="K37" l="1"/>
  <c r="K35"/>
  <c r="K33"/>
  <c r="K31"/>
  <c r="K27"/>
  <c r="K23"/>
  <c r="K21"/>
  <c r="K19"/>
</calcChain>
</file>

<file path=xl/sharedStrings.xml><?xml version="1.0" encoding="utf-8"?>
<sst xmlns="http://schemas.openxmlformats.org/spreadsheetml/2006/main" count="70" uniqueCount="68">
  <si>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</si>
  <si>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</si>
  <si>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</si>
  <si>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</si>
  <si>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</si>
  <si>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</si>
  <si>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</si>
  <si>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</si>
  <si>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</si>
  <si>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</si>
  <si>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</si>
  <si>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</si>
  <si>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</si>
  <si>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</si>
  <si>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</si>
  <si>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</si>
  <si>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</si>
  <si>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</si>
  <si>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</si>
  <si>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</si>
  <si>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</si>
  <si>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</si>
  <si>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</si>
  <si>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</si>
  <si>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</si>
  <si>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</si>
  <si>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</si>
  <si>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</si>
  <si>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</si>
  <si>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</si>
  <si>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</si>
  <si>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</si>
  <si>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</si>
  <si>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</si>
  <si>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</si>
  <si>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</si>
  <si>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</si>
  <si>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</si>
  <si>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</si>
  <si>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</si>
  <si>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</si>
  <si>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</si>
  <si>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</si>
  <si>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</si>
  <si>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</si>
  <si>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</si>
  <si>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</si>
  <si>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</si>
  <si>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</si>
  <si>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</si>
  <si>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</si>
  <si>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</si>
  <si>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</si>
  <si>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</si>
  <si>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</si>
  <si>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</si>
  <si>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>на 2020 год и плановый период 2021-2022 года</t>
  </si>
  <si>
    <t xml:space="preserve">План на год </t>
  </si>
  <si>
    <t>% испол</t>
  </si>
  <si>
    <t>0</t>
  </si>
  <si>
    <t>12521,06</t>
  </si>
  <si>
    <t>42,77</t>
  </si>
  <si>
    <t xml:space="preserve">                                                                                                              Приложение №3 </t>
  </si>
  <si>
    <r>
      <t xml:space="preserve">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к решению Совета Депутатов </t>
    </r>
  </si>
  <si>
    <t>КЛАССИФИКАЦИИ РАСХОДОВ  БЮДЖЕТА РОЖДЕСТВЕНСКОГО СЕЛЬСКОГО ПОСЕЛЕНИЯ</t>
  </si>
  <si>
    <t xml:space="preserve">      №       от 22 октября     2020 года</t>
  </si>
  <si>
    <t>Отчет за 9 мес 2020 г</t>
  </si>
  <si>
    <t>8147,73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</si>
</sst>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MS Sans Serif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3" fillId="0" borderId="1" xfId="0" applyFont="1" applyBorder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0" xfId="0" applyFont="1"/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1"/>
  <sheetViews>
    <sheetView showGridLines="0" tabSelected="1" workbookViewId="0">
      <selection activeCell="E13" sqref="E13"/>
    </sheetView>
  </sheetViews>
  <sheetFormatPr defaultRowHeight="12.75" customHeight="1"/>
  <cols>
    <col min="1" max="1" width="31.7109375" customWidth="1"/>
    <col min="2" max="2" width="7.28515625" customWidth="1"/>
    <col min="3" max="3" width="7.7109375" customWidth="1"/>
    <col min="4" max="4" width="12.5703125" customWidth="1"/>
    <col min="5" max="5" width="14.14062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0.140625" hidden="1" customWidth="1"/>
    <col min="11" max="11" width="14.28515625" customWidth="1"/>
    <col min="12" max="12" width="3.140625" customWidth="1"/>
    <col min="13" max="13" width="9.140625" customWidth="1"/>
  </cols>
  <sheetData>
    <row r="1" spans="1:13" ht="1.9" customHeight="1">
      <c r="A1" s="53"/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</row>
    <row r="2" spans="1:13" ht="16.899999999999999" customHeight="1">
      <c r="A2" s="23" t="s">
        <v>62</v>
      </c>
      <c r="B2" s="23"/>
      <c r="C2" s="23"/>
      <c r="D2" s="23"/>
      <c r="E2" s="23"/>
      <c r="F2" s="23"/>
      <c r="G2" s="24"/>
      <c r="H2" s="24"/>
      <c r="I2" s="24"/>
      <c r="J2" s="24"/>
      <c r="K2" s="30"/>
      <c r="L2" s="31"/>
      <c r="M2" s="1"/>
    </row>
    <row r="3" spans="1:13" ht="15">
      <c r="A3" s="25" t="s">
        <v>63</v>
      </c>
      <c r="B3" s="25"/>
      <c r="C3" s="25"/>
      <c r="D3" s="26"/>
      <c r="E3" s="26"/>
      <c r="F3" s="26"/>
      <c r="G3" s="27"/>
      <c r="H3" s="27"/>
      <c r="I3" s="28"/>
      <c r="J3" s="28"/>
      <c r="K3" s="32"/>
      <c r="L3" s="15"/>
      <c r="M3" s="15"/>
    </row>
    <row r="4" spans="1:13" ht="14.25">
      <c r="A4" s="8"/>
      <c r="B4" s="8"/>
      <c r="C4" s="8"/>
      <c r="D4" s="9"/>
      <c r="E4" s="9" t="s">
        <v>54</v>
      </c>
      <c r="F4" s="9"/>
      <c r="G4" s="9"/>
      <c r="H4" s="9"/>
      <c r="I4" s="14"/>
      <c r="J4" s="9"/>
      <c r="K4" s="9"/>
      <c r="L4" s="10"/>
      <c r="M4" s="10"/>
    </row>
    <row r="5" spans="1:13" ht="14.25">
      <c r="A5" s="8"/>
      <c r="B5" s="8"/>
      <c r="C5" s="8"/>
      <c r="D5" s="12"/>
      <c r="E5" s="13" t="s">
        <v>65</v>
      </c>
      <c r="F5" s="12"/>
      <c r="G5" s="14"/>
      <c r="H5" s="14"/>
      <c r="I5" s="29"/>
      <c r="J5" s="29"/>
      <c r="K5" s="29"/>
      <c r="L5" s="11"/>
      <c r="M5" s="1"/>
    </row>
    <row r="6" spans="1:13" ht="0.6" customHeight="1">
      <c r="A6" s="7"/>
      <c r="B6" s="7"/>
      <c r="C6" s="7"/>
      <c r="D6" s="7"/>
      <c r="E6" s="7"/>
      <c r="F6" s="7"/>
      <c r="G6" s="7"/>
      <c r="H6" s="7"/>
      <c r="I6" s="34"/>
      <c r="J6" s="35"/>
      <c r="K6" s="35"/>
      <c r="L6" s="35"/>
      <c r="M6" s="35"/>
    </row>
    <row r="7" spans="1:13" hidden="1">
      <c r="A7" s="54"/>
      <c r="B7" s="54"/>
      <c r="C7" s="54"/>
      <c r="D7" s="54"/>
      <c r="E7" s="54"/>
      <c r="F7" s="54"/>
      <c r="G7" s="54"/>
      <c r="H7" s="54"/>
      <c r="I7" s="17"/>
      <c r="J7" s="17"/>
      <c r="K7" s="17"/>
      <c r="L7" s="17"/>
      <c r="M7" s="17"/>
    </row>
    <row r="8" spans="1:13" s="33" customFormat="1" ht="13.15" customHeight="1">
      <c r="A8" s="52" t="s">
        <v>55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36"/>
      <c r="M8" s="36"/>
    </row>
    <row r="9" spans="1:13" ht="13.15" customHeight="1">
      <c r="A9" s="52" t="s">
        <v>64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3.15" customHeight="1">
      <c r="A10" s="55" t="s">
        <v>56</v>
      </c>
      <c r="B10" s="55"/>
      <c r="C10" s="55"/>
      <c r="D10" s="55"/>
      <c r="E10" s="55"/>
      <c r="F10" s="55"/>
      <c r="G10" s="55"/>
      <c r="H10" s="17"/>
      <c r="I10" s="17"/>
      <c r="J10" s="17"/>
      <c r="K10" s="17"/>
      <c r="L10" s="17"/>
      <c r="M10" s="17"/>
    </row>
    <row r="11" spans="1:13" ht="4.1500000000000004" customHeight="1">
      <c r="A11" s="51"/>
      <c r="B11" s="51"/>
      <c r="C11" s="51"/>
      <c r="D11" s="51"/>
      <c r="E11" s="51"/>
      <c r="F11" s="2"/>
      <c r="G11" s="2"/>
      <c r="H11" s="2"/>
      <c r="I11" s="2"/>
      <c r="J11" s="1"/>
      <c r="K11" s="1"/>
      <c r="L11" s="1"/>
      <c r="M11" s="1"/>
    </row>
    <row r="12" spans="1:13" ht="25.5">
      <c r="A12" s="37" t="s">
        <v>0</v>
      </c>
      <c r="B12" s="37" t="s">
        <v>37</v>
      </c>
      <c r="C12" s="37" t="s">
        <v>1</v>
      </c>
      <c r="D12" s="37" t="s">
        <v>57</v>
      </c>
      <c r="E12" s="38" t="s">
        <v>66</v>
      </c>
      <c r="F12" s="17"/>
      <c r="G12" s="17"/>
      <c r="H12" s="17"/>
      <c r="I12" s="17"/>
      <c r="J12" s="17"/>
      <c r="K12" s="16" t="s">
        <v>58</v>
      </c>
    </row>
    <row r="13" spans="1:13" ht="33.6" customHeight="1">
      <c r="A13" s="37" t="s">
        <v>39</v>
      </c>
      <c r="B13" s="37" t="s">
        <v>38</v>
      </c>
      <c r="C13" s="37"/>
      <c r="D13" s="38" t="s">
        <v>60</v>
      </c>
      <c r="E13" s="38" t="s">
        <v>67</v>
      </c>
      <c r="F13" s="17"/>
      <c r="G13" s="17"/>
      <c r="H13" s="17"/>
      <c r="I13" s="17"/>
      <c r="J13" s="17"/>
      <c r="K13" s="18" t="s">
        <v>61</v>
      </c>
    </row>
    <row r="14" spans="1:13" ht="63.75">
      <c r="A14" s="39" t="s">
        <v>2</v>
      </c>
      <c r="B14" s="39"/>
      <c r="C14" s="40" t="s">
        <v>3</v>
      </c>
      <c r="D14" s="41">
        <v>100</v>
      </c>
      <c r="E14" s="41"/>
      <c r="F14" s="17"/>
      <c r="G14" s="17"/>
      <c r="H14" s="17"/>
      <c r="I14" s="17"/>
      <c r="J14" s="17"/>
      <c r="K14" s="18" t="s">
        <v>59</v>
      </c>
    </row>
    <row r="15" spans="1:13" ht="76.5">
      <c r="A15" s="42" t="s">
        <v>4</v>
      </c>
      <c r="B15" s="42"/>
      <c r="C15" s="43" t="s">
        <v>5</v>
      </c>
      <c r="D15" s="21">
        <v>11865</v>
      </c>
      <c r="E15" s="44">
        <v>7886.53</v>
      </c>
      <c r="F15" s="17"/>
      <c r="G15" s="17"/>
      <c r="H15" s="17"/>
      <c r="I15" s="17"/>
      <c r="J15" s="17"/>
      <c r="K15" s="22">
        <v>44.1</v>
      </c>
    </row>
    <row r="16" spans="1:13" ht="63.75">
      <c r="A16" s="42" t="s">
        <v>6</v>
      </c>
      <c r="B16" s="42"/>
      <c r="C16" s="43" t="s">
        <v>7</v>
      </c>
      <c r="D16" s="21">
        <v>161.6</v>
      </c>
      <c r="E16" s="21">
        <v>121.2</v>
      </c>
      <c r="F16" s="17"/>
      <c r="G16" s="17"/>
      <c r="H16" s="17"/>
      <c r="I16" s="17"/>
      <c r="J16" s="17"/>
      <c r="K16" s="19">
        <f t="shared" ref="K16:K39" si="0">E16/D16*100</f>
        <v>75</v>
      </c>
    </row>
    <row r="17" spans="1:11">
      <c r="A17" s="42" t="s">
        <v>8</v>
      </c>
      <c r="B17" s="42"/>
      <c r="C17" s="43" t="s">
        <v>9</v>
      </c>
      <c r="D17" s="21">
        <v>100</v>
      </c>
      <c r="E17" s="21">
        <v>0</v>
      </c>
      <c r="F17" s="17"/>
      <c r="G17" s="17"/>
      <c r="H17" s="17"/>
      <c r="I17" s="17"/>
      <c r="J17" s="17"/>
      <c r="K17" s="19">
        <f t="shared" si="0"/>
        <v>0</v>
      </c>
    </row>
    <row r="18" spans="1:11" ht="25.5">
      <c r="A18" s="42" t="s">
        <v>10</v>
      </c>
      <c r="B18" s="42"/>
      <c r="C18" s="43" t="s">
        <v>11</v>
      </c>
      <c r="D18" s="21">
        <v>294.45999999999998</v>
      </c>
      <c r="E18" s="21">
        <v>140</v>
      </c>
      <c r="F18" s="17"/>
      <c r="G18" s="17"/>
      <c r="H18" s="17"/>
      <c r="I18" s="17"/>
      <c r="J18" s="17"/>
      <c r="K18" s="19">
        <f t="shared" si="0"/>
        <v>47.544658018066968</v>
      </c>
    </row>
    <row r="19" spans="1:11">
      <c r="A19" s="3" t="s">
        <v>41</v>
      </c>
      <c r="B19" s="45" t="s">
        <v>40</v>
      </c>
      <c r="C19" s="43"/>
      <c r="D19" s="46">
        <f>D20</f>
        <v>267.2</v>
      </c>
      <c r="E19" s="46">
        <f>E20</f>
        <v>182.28</v>
      </c>
      <c r="F19" s="17"/>
      <c r="G19" s="17"/>
      <c r="H19" s="17"/>
      <c r="I19" s="17"/>
      <c r="J19" s="17"/>
      <c r="K19" s="19">
        <f t="shared" si="0"/>
        <v>68.218562874251504</v>
      </c>
    </row>
    <row r="20" spans="1:11" ht="25.5">
      <c r="A20" s="42" t="s">
        <v>12</v>
      </c>
      <c r="B20" s="42"/>
      <c r="C20" s="43" t="s">
        <v>13</v>
      </c>
      <c r="D20" s="21">
        <v>267.2</v>
      </c>
      <c r="E20" s="21">
        <v>182.28</v>
      </c>
      <c r="F20" s="17"/>
      <c r="G20" s="17"/>
      <c r="H20" s="17"/>
      <c r="I20" s="17"/>
      <c r="J20" s="17"/>
      <c r="K20" s="19">
        <f t="shared" si="0"/>
        <v>68.218562874251504</v>
      </c>
    </row>
    <row r="21" spans="1:11" ht="25.5">
      <c r="A21" s="4" t="s">
        <v>43</v>
      </c>
      <c r="B21" s="45" t="s">
        <v>42</v>
      </c>
      <c r="C21" s="43"/>
      <c r="D21" s="46">
        <f>D22</f>
        <v>100</v>
      </c>
      <c r="E21" s="46">
        <f>E22</f>
        <v>72</v>
      </c>
      <c r="F21" s="17"/>
      <c r="G21" s="17"/>
      <c r="H21" s="17"/>
      <c r="I21" s="17"/>
      <c r="J21" s="17"/>
      <c r="K21" s="19">
        <f t="shared" si="0"/>
        <v>72</v>
      </c>
    </row>
    <row r="22" spans="1:11" ht="51">
      <c r="A22" s="42" t="s">
        <v>14</v>
      </c>
      <c r="B22" s="42"/>
      <c r="C22" s="43" t="s">
        <v>15</v>
      </c>
      <c r="D22" s="21">
        <v>100</v>
      </c>
      <c r="E22" s="21">
        <v>72</v>
      </c>
      <c r="F22" s="17"/>
      <c r="G22" s="17"/>
      <c r="H22" s="17"/>
      <c r="I22" s="17"/>
      <c r="J22" s="17"/>
      <c r="K22" s="19">
        <f t="shared" si="0"/>
        <v>72</v>
      </c>
    </row>
    <row r="23" spans="1:11" ht="22.9" customHeight="1">
      <c r="A23" s="4" t="s">
        <v>45</v>
      </c>
      <c r="B23" s="45" t="s">
        <v>44</v>
      </c>
      <c r="C23" s="43"/>
      <c r="D23" s="46">
        <f>D24+D25+D26</f>
        <v>19259.45</v>
      </c>
      <c r="E23" s="46">
        <f>E24+E25+E26</f>
        <v>3110.15</v>
      </c>
      <c r="F23" s="17"/>
      <c r="G23" s="17"/>
      <c r="H23" s="17"/>
      <c r="I23" s="17"/>
      <c r="J23" s="17"/>
      <c r="K23" s="19">
        <f t="shared" si="0"/>
        <v>16.148695835031635</v>
      </c>
    </row>
    <row r="24" spans="1:11">
      <c r="A24" s="42" t="s">
        <v>16</v>
      </c>
      <c r="B24" s="42"/>
      <c r="C24" s="43" t="s">
        <v>17</v>
      </c>
      <c r="D24" s="21">
        <v>60</v>
      </c>
      <c r="E24" s="21">
        <v>60</v>
      </c>
      <c r="F24" s="17"/>
      <c r="G24" s="17"/>
      <c r="H24" s="17"/>
      <c r="I24" s="17"/>
      <c r="J24" s="17"/>
      <c r="K24" s="19">
        <f t="shared" si="0"/>
        <v>100</v>
      </c>
    </row>
    <row r="25" spans="1:11" ht="25.5">
      <c r="A25" s="42" t="s">
        <v>18</v>
      </c>
      <c r="B25" s="42"/>
      <c r="C25" s="43" t="s">
        <v>19</v>
      </c>
      <c r="D25" s="21">
        <v>19038.27</v>
      </c>
      <c r="E25" s="21">
        <v>3023.84</v>
      </c>
      <c r="F25" s="17"/>
      <c r="G25" s="17"/>
      <c r="H25" s="17"/>
      <c r="I25" s="17"/>
      <c r="J25" s="17"/>
      <c r="K25" s="19">
        <f t="shared" si="0"/>
        <v>15.882955751756855</v>
      </c>
    </row>
    <row r="26" spans="1:11" ht="25.5">
      <c r="A26" s="42" t="s">
        <v>20</v>
      </c>
      <c r="B26" s="42"/>
      <c r="C26" s="43" t="s">
        <v>21</v>
      </c>
      <c r="D26" s="21">
        <v>161.18</v>
      </c>
      <c r="E26" s="21">
        <v>26.31</v>
      </c>
      <c r="F26" s="17"/>
      <c r="G26" s="17"/>
      <c r="H26" s="17"/>
      <c r="I26" s="17"/>
      <c r="J26" s="17"/>
      <c r="K26" s="19">
        <f t="shared" si="0"/>
        <v>16.323365181784339</v>
      </c>
    </row>
    <row r="27" spans="1:11">
      <c r="A27" s="4" t="s">
        <v>47</v>
      </c>
      <c r="B27" s="45" t="s">
        <v>46</v>
      </c>
      <c r="C27" s="43"/>
      <c r="D27" s="46">
        <f>D28+D29+D30</f>
        <v>71208.92</v>
      </c>
      <c r="E27" s="46">
        <f>E28+E29+E30</f>
        <v>14841.21</v>
      </c>
      <c r="F27" s="17"/>
      <c r="G27" s="17"/>
      <c r="H27" s="17"/>
      <c r="I27" s="17"/>
      <c r="J27" s="17"/>
      <c r="K27" s="19">
        <f t="shared" si="0"/>
        <v>20.841784989858013</v>
      </c>
    </row>
    <row r="28" spans="1:11">
      <c r="A28" s="42" t="s">
        <v>22</v>
      </c>
      <c r="B28" s="42"/>
      <c r="C28" s="43" t="s">
        <v>23</v>
      </c>
      <c r="D28" s="21">
        <v>55323.3</v>
      </c>
      <c r="E28" s="21">
        <v>9035.33</v>
      </c>
      <c r="F28" s="17"/>
      <c r="G28" s="17"/>
      <c r="H28" s="17"/>
      <c r="I28" s="17"/>
      <c r="J28" s="17"/>
      <c r="K28" s="19">
        <f t="shared" si="0"/>
        <v>16.331871019986153</v>
      </c>
    </row>
    <row r="29" spans="1:11">
      <c r="A29" s="42" t="s">
        <v>24</v>
      </c>
      <c r="B29" s="42"/>
      <c r="C29" s="43" t="s">
        <v>25</v>
      </c>
      <c r="D29" s="21">
        <v>361.11</v>
      </c>
      <c r="E29" s="21">
        <v>67.8</v>
      </c>
      <c r="F29" s="17"/>
      <c r="G29" s="17"/>
      <c r="H29" s="17"/>
      <c r="I29" s="17"/>
      <c r="J29" s="17"/>
      <c r="K29" s="19">
        <f t="shared" si="0"/>
        <v>18.775442385976572</v>
      </c>
    </row>
    <row r="30" spans="1:11">
      <c r="A30" s="42" t="s">
        <v>26</v>
      </c>
      <c r="B30" s="42"/>
      <c r="C30" s="43" t="s">
        <v>27</v>
      </c>
      <c r="D30" s="21">
        <v>15524.51</v>
      </c>
      <c r="E30" s="21">
        <v>5738.08</v>
      </c>
      <c r="F30" s="17"/>
      <c r="G30" s="17"/>
      <c r="H30" s="17"/>
      <c r="I30" s="17"/>
      <c r="J30" s="17"/>
      <c r="K30" s="19">
        <f t="shared" si="0"/>
        <v>36.961424225305663</v>
      </c>
    </row>
    <row r="31" spans="1:11" ht="20.45" customHeight="1">
      <c r="A31" s="4" t="s">
        <v>49</v>
      </c>
      <c r="B31" s="45" t="s">
        <v>48</v>
      </c>
      <c r="C31" s="43"/>
      <c r="D31" s="46">
        <f>D32</f>
        <v>400</v>
      </c>
      <c r="E31" s="46">
        <f>E32</f>
        <v>331.47</v>
      </c>
      <c r="F31" s="17"/>
      <c r="G31" s="17"/>
      <c r="H31" s="17"/>
      <c r="I31" s="17"/>
      <c r="J31" s="17"/>
      <c r="K31" s="19">
        <f t="shared" si="0"/>
        <v>82.867500000000007</v>
      </c>
    </row>
    <row r="32" spans="1:11">
      <c r="A32" s="42" t="s">
        <v>28</v>
      </c>
      <c r="B32" s="42"/>
      <c r="C32" s="43" t="s">
        <v>29</v>
      </c>
      <c r="D32" s="21">
        <v>400</v>
      </c>
      <c r="E32" s="21">
        <v>331.47</v>
      </c>
      <c r="F32" s="17"/>
      <c r="G32" s="17"/>
      <c r="H32" s="17"/>
      <c r="I32" s="17"/>
      <c r="J32" s="17"/>
      <c r="K32" s="19">
        <f t="shared" si="0"/>
        <v>82.867500000000007</v>
      </c>
    </row>
    <row r="33" spans="1:11" ht="25.5">
      <c r="A33" s="4" t="s">
        <v>51</v>
      </c>
      <c r="B33" s="45" t="s">
        <v>50</v>
      </c>
      <c r="C33" s="43"/>
      <c r="D33" s="46">
        <f>D34</f>
        <v>14729.5</v>
      </c>
      <c r="E33" s="46">
        <f>E34</f>
        <v>9212.2999999999993</v>
      </c>
      <c r="F33" s="17"/>
      <c r="G33" s="17"/>
      <c r="H33" s="17"/>
      <c r="I33" s="17"/>
      <c r="J33" s="17"/>
      <c r="K33" s="19">
        <f t="shared" si="0"/>
        <v>62.54319562782171</v>
      </c>
    </row>
    <row r="34" spans="1:11">
      <c r="A34" s="42" t="s">
        <v>30</v>
      </c>
      <c r="B34" s="42"/>
      <c r="C34" s="43" t="s">
        <v>31</v>
      </c>
      <c r="D34" s="21">
        <v>14729.5</v>
      </c>
      <c r="E34" s="21">
        <v>9212.2999999999993</v>
      </c>
      <c r="F34" s="17"/>
      <c r="G34" s="17"/>
      <c r="H34" s="17"/>
      <c r="I34" s="17"/>
      <c r="J34" s="17"/>
      <c r="K34" s="19">
        <f t="shared" si="0"/>
        <v>62.54319562782171</v>
      </c>
    </row>
    <row r="35" spans="1:11" ht="22.15" customHeight="1">
      <c r="A35" s="5" t="s">
        <v>52</v>
      </c>
      <c r="B35" s="45" t="s">
        <v>33</v>
      </c>
      <c r="C35" s="43"/>
      <c r="D35" s="46">
        <f>D36</f>
        <v>1200</v>
      </c>
      <c r="E35" s="46">
        <f>E36</f>
        <v>776.4</v>
      </c>
      <c r="F35" s="17"/>
      <c r="G35" s="17"/>
      <c r="H35" s="17"/>
      <c r="I35" s="17"/>
      <c r="J35" s="17"/>
      <c r="K35" s="19">
        <f t="shared" si="0"/>
        <v>64.7</v>
      </c>
    </row>
    <row r="36" spans="1:11">
      <c r="A36" s="42" t="s">
        <v>32</v>
      </c>
      <c r="B36" s="42"/>
      <c r="C36" s="43" t="s">
        <v>33</v>
      </c>
      <c r="D36" s="21">
        <v>1200</v>
      </c>
      <c r="E36" s="21">
        <v>776.4</v>
      </c>
      <c r="F36" s="17"/>
      <c r="G36" s="17"/>
      <c r="H36" s="17"/>
      <c r="I36" s="17"/>
      <c r="J36" s="17"/>
      <c r="K36" s="19">
        <f t="shared" si="0"/>
        <v>64.7</v>
      </c>
    </row>
    <row r="37" spans="1:11" ht="18" customHeight="1">
      <c r="A37" s="4" t="s">
        <v>53</v>
      </c>
      <c r="B37" s="6" t="s">
        <v>35</v>
      </c>
      <c r="C37" s="43"/>
      <c r="D37" s="46">
        <v>100</v>
      </c>
      <c r="E37" s="46">
        <f>E38</f>
        <v>89.86</v>
      </c>
      <c r="F37" s="17"/>
      <c r="G37" s="17"/>
      <c r="H37" s="17"/>
      <c r="I37" s="17"/>
      <c r="J37" s="17"/>
      <c r="K37" s="19">
        <f t="shared" si="0"/>
        <v>89.86</v>
      </c>
    </row>
    <row r="38" spans="1:11">
      <c r="A38" s="42" t="s">
        <v>34</v>
      </c>
      <c r="B38" s="42"/>
      <c r="C38" s="43" t="s">
        <v>35</v>
      </c>
      <c r="D38" s="21">
        <v>100</v>
      </c>
      <c r="E38" s="21">
        <v>89.86</v>
      </c>
      <c r="F38" s="17"/>
      <c r="G38" s="17"/>
      <c r="H38" s="17"/>
      <c r="I38" s="17"/>
      <c r="J38" s="17"/>
      <c r="K38" s="19">
        <f t="shared" si="0"/>
        <v>89.86</v>
      </c>
    </row>
    <row r="39" spans="1:11">
      <c r="A39" s="47" t="s">
        <v>36</v>
      </c>
      <c r="B39" s="48"/>
      <c r="C39" s="49"/>
      <c r="D39" s="50">
        <v>119786.12</v>
      </c>
      <c r="E39" s="50">
        <v>36763.410000000003</v>
      </c>
      <c r="F39" s="50">
        <v>116286.13</v>
      </c>
      <c r="G39" s="50">
        <v>116286.13</v>
      </c>
      <c r="H39" s="50">
        <v>116286.13</v>
      </c>
      <c r="I39" s="50">
        <v>116286.13</v>
      </c>
      <c r="J39" s="50">
        <v>116286.13</v>
      </c>
      <c r="K39" s="19">
        <f t="shared" si="0"/>
        <v>30.690876371987009</v>
      </c>
    </row>
    <row r="40" spans="1:11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</sheetData>
  <mergeCells count="6">
    <mergeCell ref="A11:E11"/>
    <mergeCell ref="A9:M9"/>
    <mergeCell ref="A8:K8"/>
    <mergeCell ref="A1:G1"/>
    <mergeCell ref="A7:H7"/>
    <mergeCell ref="A10:G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9 мес  2020 (2)</vt:lpstr>
      <vt:lpstr>'Отчет 9 мес  2020 (2)'!APPT</vt:lpstr>
      <vt:lpstr>'Отчет 9 мес  2020 (2)'!FIO</vt:lpstr>
      <vt:lpstr>'Отчет 9 мес  2020 (2)'!LAST_CELL</vt:lpstr>
      <vt:lpstr>'Отчет 9 мес  2020 (2)'!SIGN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grigoryevaaa</cp:lastModifiedBy>
  <cp:lastPrinted>2020-07-13T08:28:29Z</cp:lastPrinted>
  <dcterms:created xsi:type="dcterms:W3CDTF">2020-05-07T13:16:42Z</dcterms:created>
  <dcterms:modified xsi:type="dcterms:W3CDTF">2020-10-20T14:16:51Z</dcterms:modified>
</cp:coreProperties>
</file>