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Реш СД № ПРОЕКТ отчет 6 мес 21 - копия\"/>
    </mc:Choice>
  </mc:AlternateContent>
  <bookViews>
    <workbookView xWindow="360" yWindow="276" windowWidth="14940" windowHeight="9156"/>
  </bookViews>
  <sheets>
    <sheet name="Отчет 6 мес  2021 (2)" sheetId="2" r:id="rId1"/>
  </sheets>
  <definedNames>
    <definedName name="APPT" localSheetId="0">'Отчет 6 мес  2021 (2)'!$A$22</definedName>
    <definedName name="FIO" localSheetId="0">'Отчет 6 мес  2021 (2)'!$G$22</definedName>
    <definedName name="LAST_CELL" localSheetId="0">'Отчет 6 мес  2021 (2)'!$M$46</definedName>
    <definedName name="SIGN" localSheetId="0">'Отчет 6 мес  2021 (2)'!$A$22:$I$24</definedName>
  </definedNames>
  <calcPr calcId="162913"/>
</workbook>
</file>

<file path=xl/calcChain.xml><?xml version="1.0" encoding="utf-8"?>
<calcChain xmlns="http://schemas.openxmlformats.org/spreadsheetml/2006/main">
  <c r="K40" i="2" l="1"/>
  <c r="E39" i="2"/>
  <c r="D39" i="2"/>
  <c r="K38" i="2"/>
  <c r="E37" i="2"/>
  <c r="D37" i="2"/>
  <c r="K36" i="2"/>
  <c r="E35" i="2"/>
  <c r="D35" i="2"/>
  <c r="K34" i="2"/>
  <c r="E33" i="2"/>
  <c r="D33" i="2"/>
  <c r="K30" i="2"/>
  <c r="K29" i="2"/>
  <c r="K28" i="2"/>
  <c r="E27" i="2"/>
  <c r="D27" i="2"/>
  <c r="K26" i="2"/>
  <c r="K25" i="2"/>
  <c r="K24" i="2"/>
  <c r="E23" i="2"/>
  <c r="D23" i="2"/>
  <c r="K22" i="2"/>
  <c r="E21" i="2"/>
  <c r="D21" i="2"/>
  <c r="K20" i="2"/>
  <c r="E19" i="2"/>
  <c r="D19" i="2"/>
  <c r="K41" i="2" s="1"/>
  <c r="K18" i="2"/>
  <c r="K17" i="2"/>
  <c r="K16" i="2"/>
  <c r="K39" i="2" l="1"/>
  <c r="K37" i="2"/>
  <c r="K35" i="2"/>
  <c r="K33" i="2"/>
  <c r="K27" i="2"/>
  <c r="K23" i="2"/>
  <c r="K21" i="2"/>
  <c r="K19" i="2"/>
</calcChain>
</file>

<file path=xl/sharedStrings.xml><?xml version="1.0" encoding="utf-8"?>
<sst xmlns="http://schemas.openxmlformats.org/spreadsheetml/2006/main" count="75" uniqueCount="73">
  <si>
    <t>Наименование кода</t>
  </si>
  <si>
    <t>КФСР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</si>
  <si>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</si>
  <si>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</si>
  <si>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</si>
  <si>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</si>
  <si>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</si>
  <si>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</si>
  <si>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</si>
  <si>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</si>
  <si>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</si>
  <si>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</si>
  <si>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</si>
  <si>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</si>
  <si>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</si>
  <si>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</si>
  <si>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</si>
  <si>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</si>
  <si>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</si>
  <si>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</si>
  <si>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</si>
  <si>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</si>
  <si>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</si>
  <si>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</si>
  <si>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</si>
  <si>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</si>
  <si>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</si>
  <si>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</si>
  <si>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</si>
  <si>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</si>
  <si>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</si>
  <si>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</si>
  <si>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</si>
  <si>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</si>
  <si>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</si>
  <si>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</si>
  <si>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Итого</t>
  </si>
  <si>
    <t>Раздел</t>
  </si>
  <si>
    <t>0100</t>
  </si>
  <si>
    <t>Общегосударственные вопросы</t>
  </si>
  <si>
    <t>0200</t>
  </si>
  <si>
    <t xml:space="preserve">         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</si>
  <si>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</si>
  <si>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</si>
  <si>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</si>
  <si>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</si>
  <si>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</si>
  <si>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</si>
  <si>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</si>
  <si>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 xml:space="preserve">   Образование</t>
  </si>
  <si>
    <t>0800</t>
  </si>
  <si>
    <t xml:space="preserve">  Культура, кинематография, средства массовой информации</t>
  </si>
  <si>
    <t xml:space="preserve">Пенсионное обеспечение </t>
  </si>
  <si>
    <t xml:space="preserve">   Здравоохранение и спорт</t>
  </si>
  <si>
    <t xml:space="preserve">                        Рождественского сельского поселения </t>
  </si>
  <si>
    <t xml:space="preserve">         РАСПРЕДЕЛЕНИЕ БЮДЖЕТНЫХ АССИГНОВАНИЙ ПО РАЗДЕЛАМ И ПОДРАЗДЕЛАМ</t>
  </si>
  <si>
    <t xml:space="preserve">КЛАССИФИКАЦИИ РАСХОДОВ  БЮДЖЕТА РОЖДЕСТВЕНСКОГО СЕЛЬСКОГО ПОСЕЛЕНИЯ 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</si>
  <si>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к решению Совета Депутатов </t>
    </r>
  </si>
  <si>
    <t xml:space="preserve">План на год </t>
  </si>
  <si>
    <t>% испол</t>
  </si>
  <si>
    <t>0,19</t>
  </si>
  <si>
    <t>0,20</t>
  </si>
  <si>
    <t>0,21</t>
  </si>
  <si>
    <t>на 2021 год и плановый период 2021-2023 года</t>
  </si>
  <si>
    <t>Другие вопросы окружающей среды</t>
  </si>
  <si>
    <t>Другие вопросы  в области охраны окружающей среды</t>
  </si>
  <si>
    <t>0600</t>
  </si>
  <si>
    <t>0605</t>
  </si>
  <si>
    <t>ПРОЕКТ</t>
  </si>
  <si>
    <t xml:space="preserve">      №      от    августа     2021 года</t>
  </si>
  <si>
    <t>Отчет за 6 мес  2021 г</t>
  </si>
  <si>
    <t>15487,0</t>
  </si>
  <si>
    <t>5604,68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</si>
</sst>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 applyProtection="1"/>
    <xf numFmtId="0" fontId="0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1" xfId="0" applyFont="1" applyBorder="1"/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1" xfId="0" applyNumberFormat="1" applyFont="1" applyBorder="1" applyAlignment="1" applyProtection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2"/>
  <sheetViews>
    <sheetView showGridLines="0" tabSelected="1" topLeftCell="A24" workbookViewId="0">
      <selection activeCell="E41" sqref="E41"/>
    </sheetView>
  </sheetViews>
  <sheetFormatPr defaultRowHeight="12.75" customHeight="1" x14ac:dyDescent="0.25"/>
  <cols>
    <col min="1" max="1" width="30.77734375" customWidth="1"/>
    <col min="2" max="2" width="7.33203125" customWidth="1"/>
    <col min="3" max="3" width="7.6640625" customWidth="1"/>
    <col min="4" max="4" width="12.77734375" customWidth="1"/>
    <col min="5" max="5" width="13.109375" customWidth="1"/>
    <col min="6" max="6" width="0.44140625" hidden="1" customWidth="1"/>
    <col min="7" max="7" width="9.109375" hidden="1" customWidth="1"/>
    <col min="8" max="8" width="13.109375" hidden="1" customWidth="1"/>
    <col min="9" max="9" width="9.109375" hidden="1" customWidth="1"/>
    <col min="10" max="10" width="1.21875" hidden="1" customWidth="1"/>
    <col min="11" max="11" width="14.21875" customWidth="1"/>
    <col min="12" max="12" width="1" customWidth="1"/>
    <col min="13" max="13" width="9.109375" customWidth="1"/>
  </cols>
  <sheetData>
    <row r="1" spans="1:13" ht="3" customHeight="1" x14ac:dyDescent="0.25">
      <c r="A1" s="58"/>
      <c r="B1" s="58"/>
      <c r="C1" s="58"/>
      <c r="D1" s="58"/>
      <c r="E1" s="58"/>
      <c r="F1" s="58"/>
      <c r="G1" s="58"/>
      <c r="H1" s="1"/>
      <c r="I1" s="1"/>
      <c r="J1" s="1"/>
      <c r="K1" s="1"/>
      <c r="L1" s="1"/>
      <c r="M1" s="1"/>
    </row>
    <row r="2" spans="1:13" ht="16.8" customHeight="1" x14ac:dyDescent="0.25">
      <c r="A2" s="26" t="s">
        <v>68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  <c r="M2" s="1"/>
    </row>
    <row r="3" spans="1:13" ht="13.8" x14ac:dyDescent="0.25">
      <c r="A3" s="7" t="s">
        <v>57</v>
      </c>
      <c r="B3" s="7"/>
      <c r="C3" s="7"/>
      <c r="D3" s="19"/>
      <c r="E3" s="19"/>
      <c r="F3" s="19"/>
      <c r="G3" s="20"/>
      <c r="H3" s="20"/>
      <c r="I3" s="21"/>
      <c r="J3" s="21"/>
      <c r="K3" s="21"/>
      <c r="L3" s="21"/>
      <c r="M3" s="21"/>
    </row>
    <row r="4" spans="1:13" ht="13.8" x14ac:dyDescent="0.25">
      <c r="A4" s="9"/>
      <c r="B4" s="9"/>
      <c r="C4" s="9"/>
      <c r="D4" s="11"/>
      <c r="E4" s="11" t="s">
        <v>54</v>
      </c>
      <c r="F4" s="11"/>
      <c r="G4" s="12"/>
      <c r="H4" s="12"/>
      <c r="I4" s="13"/>
      <c r="J4" s="14"/>
      <c r="K4" s="14"/>
      <c r="L4" s="14"/>
      <c r="M4" s="14"/>
    </row>
    <row r="5" spans="1:13" ht="13.8" x14ac:dyDescent="0.25">
      <c r="A5" s="10"/>
      <c r="B5" s="10"/>
      <c r="C5" s="10"/>
      <c r="D5" s="16"/>
      <c r="E5" s="17" t="s">
        <v>69</v>
      </c>
      <c r="F5" s="16"/>
      <c r="G5" s="18"/>
      <c r="H5" s="18"/>
      <c r="I5" s="15"/>
      <c r="J5" s="15"/>
      <c r="K5" s="15"/>
      <c r="L5" s="15"/>
      <c r="M5" s="1"/>
    </row>
    <row r="6" spans="1:13" ht="10.199999999999999" customHeight="1" x14ac:dyDescent="0.25">
      <c r="A6" s="1"/>
      <c r="B6" s="1"/>
      <c r="C6" s="1"/>
      <c r="D6" s="1"/>
      <c r="E6" s="1"/>
      <c r="F6" s="1"/>
      <c r="G6" s="1"/>
      <c r="H6" s="1"/>
      <c r="I6" s="8"/>
      <c r="J6" s="2"/>
      <c r="K6" s="2"/>
      <c r="L6" s="2"/>
      <c r="M6" s="2"/>
    </row>
    <row r="7" spans="1:13" ht="13.2" hidden="1" x14ac:dyDescent="0.25">
      <c r="A7" s="59"/>
      <c r="B7" s="59"/>
      <c r="C7" s="59"/>
      <c r="D7" s="59"/>
      <c r="E7" s="59"/>
      <c r="F7" s="59"/>
      <c r="G7" s="59"/>
      <c r="H7" s="59"/>
    </row>
    <row r="8" spans="1:13" ht="13.2" customHeight="1" x14ac:dyDescent="0.25">
      <c r="A8" s="61" t="s">
        <v>55</v>
      </c>
      <c r="B8" s="61"/>
      <c r="C8" s="61"/>
      <c r="D8" s="61"/>
      <c r="E8" s="61"/>
      <c r="F8" s="61"/>
      <c r="G8" s="61"/>
      <c r="H8" s="27"/>
      <c r="I8" s="23"/>
      <c r="J8" s="23"/>
      <c r="K8" s="23"/>
    </row>
    <row r="9" spans="1:13" ht="13.2" customHeight="1" x14ac:dyDescent="0.25">
      <c r="A9" s="63" t="s">
        <v>56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3.2" customHeight="1" x14ac:dyDescent="0.25">
      <c r="A10" s="62" t="s">
        <v>63</v>
      </c>
      <c r="B10" s="62"/>
      <c r="C10" s="62"/>
      <c r="D10" s="62"/>
      <c r="E10" s="62"/>
      <c r="F10" s="62"/>
      <c r="G10" s="62"/>
      <c r="H10" s="23"/>
      <c r="I10" s="23"/>
      <c r="J10" s="23"/>
      <c r="K10" s="23"/>
    </row>
    <row r="11" spans="1:13" ht="4.2" customHeight="1" x14ac:dyDescent="0.25">
      <c r="A11" s="60"/>
      <c r="B11" s="60"/>
      <c r="C11" s="60"/>
      <c r="D11" s="60"/>
      <c r="E11" s="60"/>
      <c r="F11" s="28"/>
      <c r="G11" s="28"/>
      <c r="H11" s="28"/>
      <c r="I11" s="28"/>
      <c r="J11" s="7"/>
      <c r="K11" s="7"/>
      <c r="L11" s="1"/>
      <c r="M11" s="1"/>
    </row>
    <row r="12" spans="1:13" ht="39.6" customHeight="1" x14ac:dyDescent="0.25">
      <c r="A12" s="29" t="s">
        <v>0</v>
      </c>
      <c r="B12" s="29" t="s">
        <v>37</v>
      </c>
      <c r="C12" s="29" t="s">
        <v>1</v>
      </c>
      <c r="D12" s="29" t="s">
        <v>58</v>
      </c>
      <c r="E12" s="29" t="s">
        <v>70</v>
      </c>
      <c r="F12" s="23"/>
      <c r="G12" s="23"/>
      <c r="H12" s="23"/>
      <c r="I12" s="23"/>
      <c r="J12" s="23"/>
      <c r="K12" s="22" t="s">
        <v>59</v>
      </c>
    </row>
    <row r="13" spans="1:13" ht="45.6" customHeight="1" x14ac:dyDescent="0.25">
      <c r="A13" s="29" t="s">
        <v>39</v>
      </c>
      <c r="B13" s="29" t="s">
        <v>38</v>
      </c>
      <c r="C13" s="29"/>
      <c r="D13" s="30" t="s">
        <v>71</v>
      </c>
      <c r="E13" s="29" t="s">
        <v>72</v>
      </c>
      <c r="F13" s="23"/>
      <c r="G13" s="23"/>
      <c r="H13" s="23"/>
      <c r="I13" s="23"/>
      <c r="J13" s="23"/>
      <c r="K13" s="24" t="s">
        <v>60</v>
      </c>
    </row>
    <row r="14" spans="1:13" ht="66" x14ac:dyDescent="0.25">
      <c r="A14" s="31" t="s">
        <v>2</v>
      </c>
      <c r="B14" s="31"/>
      <c r="C14" s="32" t="s">
        <v>3</v>
      </c>
      <c r="D14" s="33">
        <v>100</v>
      </c>
      <c r="E14" s="33"/>
      <c r="F14" s="23"/>
      <c r="G14" s="23"/>
      <c r="H14" s="23"/>
      <c r="I14" s="23"/>
      <c r="J14" s="23"/>
      <c r="K14" s="24" t="s">
        <v>61</v>
      </c>
    </row>
    <row r="15" spans="1:13" ht="79.2" x14ac:dyDescent="0.25">
      <c r="A15" s="34" t="s">
        <v>4</v>
      </c>
      <c r="B15" s="34"/>
      <c r="C15" s="35" t="s">
        <v>5</v>
      </c>
      <c r="D15" s="36">
        <v>14562.8</v>
      </c>
      <c r="E15" s="36">
        <v>5514.23</v>
      </c>
      <c r="F15" s="23"/>
      <c r="G15" s="23"/>
      <c r="H15" s="23"/>
      <c r="I15" s="23"/>
      <c r="J15" s="23"/>
      <c r="K15" s="24" t="s">
        <v>62</v>
      </c>
    </row>
    <row r="16" spans="1:13" ht="66" x14ac:dyDescent="0.25">
      <c r="A16" s="34" t="s">
        <v>6</v>
      </c>
      <c r="B16" s="34"/>
      <c r="C16" s="35" t="s">
        <v>7</v>
      </c>
      <c r="D16" s="36">
        <v>180.89</v>
      </c>
      <c r="E16" s="36">
        <v>90.45</v>
      </c>
      <c r="F16" s="23"/>
      <c r="G16" s="23"/>
      <c r="H16" s="23"/>
      <c r="I16" s="23"/>
      <c r="J16" s="23"/>
      <c r="K16" s="25">
        <f t="shared" ref="K16:K41" si="0">E16/D16*100</f>
        <v>50.00276411078557</v>
      </c>
    </row>
    <row r="17" spans="1:11" ht="13.2" x14ac:dyDescent="0.25">
      <c r="A17" s="34" t="s">
        <v>8</v>
      </c>
      <c r="B17" s="34"/>
      <c r="C17" s="35" t="s">
        <v>9</v>
      </c>
      <c r="D17" s="36">
        <v>100</v>
      </c>
      <c r="E17" s="36">
        <v>0</v>
      </c>
      <c r="F17" s="23"/>
      <c r="G17" s="23"/>
      <c r="H17" s="23"/>
      <c r="I17" s="23"/>
      <c r="J17" s="23"/>
      <c r="K17" s="25">
        <f t="shared" si="0"/>
        <v>0</v>
      </c>
    </row>
    <row r="18" spans="1:11" ht="26.4" x14ac:dyDescent="0.25">
      <c r="A18" s="34" t="s">
        <v>10</v>
      </c>
      <c r="B18" s="34"/>
      <c r="C18" s="35" t="s">
        <v>11</v>
      </c>
      <c r="D18" s="36">
        <v>543.4</v>
      </c>
      <c r="E18" s="36">
        <v>301.07</v>
      </c>
      <c r="F18" s="23"/>
      <c r="G18" s="23"/>
      <c r="H18" s="23"/>
      <c r="I18" s="23"/>
      <c r="J18" s="23"/>
      <c r="K18" s="25">
        <f t="shared" si="0"/>
        <v>55.404858299595141</v>
      </c>
    </row>
    <row r="19" spans="1:11" ht="13.2" x14ac:dyDescent="0.25">
      <c r="A19" s="3" t="s">
        <v>41</v>
      </c>
      <c r="B19" s="37" t="s">
        <v>40</v>
      </c>
      <c r="C19" s="35"/>
      <c r="D19" s="38">
        <f>D20</f>
        <v>297.39999999999998</v>
      </c>
      <c r="E19" s="38">
        <f>E20</f>
        <v>130.69</v>
      </c>
      <c r="F19" s="23"/>
      <c r="G19" s="23"/>
      <c r="H19" s="23"/>
      <c r="I19" s="23"/>
      <c r="J19" s="23"/>
      <c r="K19" s="25">
        <f t="shared" si="0"/>
        <v>43.944182918628108</v>
      </c>
    </row>
    <row r="20" spans="1:11" ht="26.4" x14ac:dyDescent="0.25">
      <c r="A20" s="39" t="s">
        <v>12</v>
      </c>
      <c r="B20" s="39"/>
      <c r="C20" s="48" t="s">
        <v>13</v>
      </c>
      <c r="D20" s="49">
        <v>297.39999999999998</v>
      </c>
      <c r="E20" s="49">
        <v>130.69</v>
      </c>
      <c r="F20" s="23"/>
      <c r="G20" s="23"/>
      <c r="H20" s="23"/>
      <c r="I20" s="23"/>
      <c r="J20" s="23"/>
      <c r="K20" s="25">
        <f t="shared" si="0"/>
        <v>43.944182918628108</v>
      </c>
    </row>
    <row r="21" spans="1:11" ht="39.6" x14ac:dyDescent="0.25">
      <c r="A21" s="4" t="s">
        <v>43</v>
      </c>
      <c r="B21" s="40" t="s">
        <v>42</v>
      </c>
      <c r="C21" s="50"/>
      <c r="D21" s="51">
        <f>D22</f>
        <v>181</v>
      </c>
      <c r="E21" s="51">
        <f>E22</f>
        <v>71.760000000000005</v>
      </c>
      <c r="F21" s="23"/>
      <c r="G21" s="23"/>
      <c r="H21" s="23"/>
      <c r="I21" s="23"/>
      <c r="J21" s="23"/>
      <c r="K21" s="25">
        <f t="shared" si="0"/>
        <v>39.646408839779006</v>
      </c>
    </row>
    <row r="22" spans="1:11" ht="52.8" x14ac:dyDescent="0.25">
      <c r="A22" s="52" t="s">
        <v>14</v>
      </c>
      <c r="B22" s="52"/>
      <c r="C22" s="53" t="s">
        <v>15</v>
      </c>
      <c r="D22" s="54">
        <v>181</v>
      </c>
      <c r="E22" s="54">
        <v>71.760000000000005</v>
      </c>
      <c r="F22" s="23"/>
      <c r="G22" s="23"/>
      <c r="H22" s="23"/>
      <c r="I22" s="23"/>
      <c r="J22" s="23"/>
      <c r="K22" s="55">
        <f t="shared" si="0"/>
        <v>39.646408839779006</v>
      </c>
    </row>
    <row r="23" spans="1:11" ht="22.8" customHeight="1" x14ac:dyDescent="0.25">
      <c r="A23" s="4" t="s">
        <v>45</v>
      </c>
      <c r="B23" s="40" t="s">
        <v>44</v>
      </c>
      <c r="C23" s="50"/>
      <c r="D23" s="51">
        <f>D24+D25+D26</f>
        <v>41634.589999999997</v>
      </c>
      <c r="E23" s="51">
        <f>E24+E25+E26</f>
        <v>1824.82</v>
      </c>
      <c r="F23" s="57"/>
      <c r="G23" s="57"/>
      <c r="H23" s="57"/>
      <c r="I23" s="57"/>
      <c r="J23" s="57"/>
      <c r="K23" s="25">
        <f t="shared" si="0"/>
        <v>4.3829421641956845</v>
      </c>
    </row>
    <row r="24" spans="1:11" ht="13.2" x14ac:dyDescent="0.25">
      <c r="A24" s="31" t="s">
        <v>16</v>
      </c>
      <c r="B24" s="31"/>
      <c r="C24" s="32" t="s">
        <v>17</v>
      </c>
      <c r="D24" s="33">
        <v>60</v>
      </c>
      <c r="E24" s="33">
        <v>0</v>
      </c>
      <c r="F24" s="23"/>
      <c r="G24" s="23"/>
      <c r="H24" s="23"/>
      <c r="I24" s="23"/>
      <c r="J24" s="23"/>
      <c r="K24" s="56">
        <f t="shared" si="0"/>
        <v>0</v>
      </c>
    </row>
    <row r="25" spans="1:11" ht="26.4" x14ac:dyDescent="0.25">
      <c r="A25" s="34" t="s">
        <v>18</v>
      </c>
      <c r="B25" s="34"/>
      <c r="C25" s="35" t="s">
        <v>19</v>
      </c>
      <c r="D25" s="36">
        <v>41354.589999999997</v>
      </c>
      <c r="E25" s="36">
        <v>1824.82</v>
      </c>
      <c r="F25" s="23"/>
      <c r="G25" s="23"/>
      <c r="H25" s="23"/>
      <c r="I25" s="23"/>
      <c r="J25" s="23"/>
      <c r="K25" s="25">
        <f t="shared" si="0"/>
        <v>4.4126178013129858</v>
      </c>
    </row>
    <row r="26" spans="1:11" ht="26.4" x14ac:dyDescent="0.25">
      <c r="A26" s="39" t="s">
        <v>20</v>
      </c>
      <c r="B26" s="39"/>
      <c r="C26" s="48" t="s">
        <v>21</v>
      </c>
      <c r="D26" s="49">
        <v>220</v>
      </c>
      <c r="E26" s="49">
        <v>0</v>
      </c>
      <c r="F26" s="23"/>
      <c r="G26" s="23"/>
      <c r="H26" s="23"/>
      <c r="I26" s="23"/>
      <c r="J26" s="23"/>
      <c r="K26" s="55">
        <f t="shared" si="0"/>
        <v>0</v>
      </c>
    </row>
    <row r="27" spans="1:11" ht="26.4" x14ac:dyDescent="0.25">
      <c r="A27" s="4" t="s">
        <v>47</v>
      </c>
      <c r="B27" s="40" t="s">
        <v>46</v>
      </c>
      <c r="C27" s="50"/>
      <c r="D27" s="51">
        <f>D28+D29+D30</f>
        <v>31952.39</v>
      </c>
      <c r="E27" s="51">
        <f>E28+E29+E30</f>
        <v>10133.950000000001</v>
      </c>
      <c r="F27" s="57"/>
      <c r="G27" s="57"/>
      <c r="H27" s="57"/>
      <c r="I27" s="57"/>
      <c r="J27" s="57"/>
      <c r="K27" s="25">
        <f t="shared" si="0"/>
        <v>31.715780885248336</v>
      </c>
    </row>
    <row r="28" spans="1:11" ht="13.2" x14ac:dyDescent="0.25">
      <c r="A28" s="31" t="s">
        <v>22</v>
      </c>
      <c r="B28" s="31"/>
      <c r="C28" s="32" t="s">
        <v>23</v>
      </c>
      <c r="D28" s="33">
        <v>5576.54</v>
      </c>
      <c r="E28" s="33">
        <v>3778.15</v>
      </c>
      <c r="F28" s="23"/>
      <c r="G28" s="23"/>
      <c r="H28" s="23"/>
      <c r="I28" s="23"/>
      <c r="J28" s="23"/>
      <c r="K28" s="56">
        <f t="shared" si="0"/>
        <v>67.750791709554676</v>
      </c>
    </row>
    <row r="29" spans="1:11" ht="13.2" x14ac:dyDescent="0.25">
      <c r="A29" s="34" t="s">
        <v>24</v>
      </c>
      <c r="B29" s="34"/>
      <c r="C29" s="35" t="s">
        <v>25</v>
      </c>
      <c r="D29" s="36">
        <v>14664.67</v>
      </c>
      <c r="E29" s="36">
        <v>403.94</v>
      </c>
      <c r="F29" s="23"/>
      <c r="G29" s="23"/>
      <c r="H29" s="23"/>
      <c r="I29" s="23"/>
      <c r="J29" s="23"/>
      <c r="K29" s="25">
        <f t="shared" si="0"/>
        <v>2.7545113527955283</v>
      </c>
    </row>
    <row r="30" spans="1:11" ht="13.2" x14ac:dyDescent="0.25">
      <c r="A30" s="39" t="s">
        <v>26</v>
      </c>
      <c r="B30" s="34"/>
      <c r="C30" s="35" t="s">
        <v>27</v>
      </c>
      <c r="D30" s="36">
        <v>11711.18</v>
      </c>
      <c r="E30" s="36">
        <v>5951.86</v>
      </c>
      <c r="F30" s="23"/>
      <c r="G30" s="23"/>
      <c r="H30" s="23"/>
      <c r="I30" s="23"/>
      <c r="J30" s="23"/>
      <c r="K30" s="25">
        <f t="shared" si="0"/>
        <v>50.822035012697263</v>
      </c>
    </row>
    <row r="31" spans="1:11" ht="26.4" x14ac:dyDescent="0.25">
      <c r="A31" s="40" t="s">
        <v>64</v>
      </c>
      <c r="B31" s="41" t="s">
        <v>66</v>
      </c>
      <c r="C31" s="35"/>
      <c r="D31" s="38">
        <v>543.9</v>
      </c>
      <c r="E31" s="36"/>
      <c r="F31" s="23"/>
      <c r="G31" s="23"/>
      <c r="H31" s="23"/>
      <c r="I31" s="23"/>
      <c r="J31" s="23"/>
      <c r="K31" s="25">
        <v>0</v>
      </c>
    </row>
    <row r="32" spans="1:11" ht="26.4" x14ac:dyDescent="0.25">
      <c r="A32" s="42" t="s">
        <v>65</v>
      </c>
      <c r="B32" s="43"/>
      <c r="C32" s="35" t="s">
        <v>67</v>
      </c>
      <c r="D32" s="36">
        <v>543.9</v>
      </c>
      <c r="E32" s="36">
        <v>0</v>
      </c>
      <c r="F32" s="23"/>
      <c r="G32" s="23"/>
      <c r="H32" s="23"/>
      <c r="I32" s="23"/>
      <c r="J32" s="23"/>
      <c r="K32" s="25">
        <v>0</v>
      </c>
    </row>
    <row r="33" spans="1:11" ht="20.399999999999999" customHeight="1" x14ac:dyDescent="0.25">
      <c r="A33" s="4" t="s">
        <v>49</v>
      </c>
      <c r="B33" s="37" t="s">
        <v>48</v>
      </c>
      <c r="C33" s="35"/>
      <c r="D33" s="38">
        <f>D34</f>
        <v>438.7</v>
      </c>
      <c r="E33" s="38">
        <f>E34</f>
        <v>0</v>
      </c>
      <c r="F33" s="23"/>
      <c r="G33" s="23"/>
      <c r="H33" s="23"/>
      <c r="I33" s="23"/>
      <c r="J33" s="23"/>
      <c r="K33" s="25">
        <f t="shared" si="0"/>
        <v>0</v>
      </c>
    </row>
    <row r="34" spans="1:11" ht="13.2" x14ac:dyDescent="0.25">
      <c r="A34" s="34" t="s">
        <v>28</v>
      </c>
      <c r="B34" s="34"/>
      <c r="C34" s="35" t="s">
        <v>29</v>
      </c>
      <c r="D34" s="36">
        <v>438.7</v>
      </c>
      <c r="E34" s="36">
        <v>0</v>
      </c>
      <c r="F34" s="23"/>
      <c r="G34" s="23"/>
      <c r="H34" s="23"/>
      <c r="I34" s="23"/>
      <c r="J34" s="23"/>
      <c r="K34" s="25">
        <f t="shared" si="0"/>
        <v>0</v>
      </c>
    </row>
    <row r="35" spans="1:11" ht="26.4" x14ac:dyDescent="0.25">
      <c r="A35" s="4" t="s">
        <v>51</v>
      </c>
      <c r="B35" s="37" t="s">
        <v>50</v>
      </c>
      <c r="C35" s="35"/>
      <c r="D35" s="38">
        <f>D36</f>
        <v>16712.349999999999</v>
      </c>
      <c r="E35" s="38">
        <f>E36</f>
        <v>6341.54</v>
      </c>
      <c r="F35" s="23"/>
      <c r="G35" s="23"/>
      <c r="H35" s="23"/>
      <c r="I35" s="23"/>
      <c r="J35" s="23"/>
      <c r="K35" s="25">
        <f t="shared" si="0"/>
        <v>37.945232118762476</v>
      </c>
    </row>
    <row r="36" spans="1:11" ht="13.2" x14ac:dyDescent="0.25">
      <c r="A36" s="34" t="s">
        <v>30</v>
      </c>
      <c r="B36" s="34"/>
      <c r="C36" s="35" t="s">
        <v>31</v>
      </c>
      <c r="D36" s="36">
        <v>16712.349999999999</v>
      </c>
      <c r="E36" s="36">
        <v>6341.54</v>
      </c>
      <c r="F36" s="23"/>
      <c r="G36" s="23"/>
      <c r="H36" s="23"/>
      <c r="I36" s="23"/>
      <c r="J36" s="23"/>
      <c r="K36" s="25">
        <f t="shared" si="0"/>
        <v>37.945232118762476</v>
      </c>
    </row>
    <row r="37" spans="1:11" ht="22.2" customHeight="1" x14ac:dyDescent="0.25">
      <c r="A37" s="5" t="s">
        <v>52</v>
      </c>
      <c r="B37" s="37" t="s">
        <v>33</v>
      </c>
      <c r="C37" s="35"/>
      <c r="D37" s="38">
        <f>D38</f>
        <v>990</v>
      </c>
      <c r="E37" s="38">
        <f>E38</f>
        <v>432.22</v>
      </c>
      <c r="F37" s="23"/>
      <c r="G37" s="23"/>
      <c r="H37" s="23"/>
      <c r="I37" s="23"/>
      <c r="J37" s="23"/>
      <c r="K37" s="25">
        <f t="shared" si="0"/>
        <v>43.658585858585866</v>
      </c>
    </row>
    <row r="38" spans="1:11" ht="13.2" x14ac:dyDescent="0.25">
      <c r="A38" s="34" t="s">
        <v>32</v>
      </c>
      <c r="B38" s="34"/>
      <c r="C38" s="35" t="s">
        <v>33</v>
      </c>
      <c r="D38" s="36">
        <v>990</v>
      </c>
      <c r="E38" s="36">
        <v>432.22</v>
      </c>
      <c r="F38" s="23"/>
      <c r="G38" s="23"/>
      <c r="H38" s="23"/>
      <c r="I38" s="23"/>
      <c r="J38" s="23"/>
      <c r="K38" s="25">
        <f t="shared" si="0"/>
        <v>43.658585858585866</v>
      </c>
    </row>
    <row r="39" spans="1:11" ht="18" customHeight="1" x14ac:dyDescent="0.25">
      <c r="A39" s="4" t="s">
        <v>53</v>
      </c>
      <c r="B39" s="6" t="s">
        <v>35</v>
      </c>
      <c r="C39" s="35"/>
      <c r="D39" s="38">
        <f>D40</f>
        <v>177.5</v>
      </c>
      <c r="E39" s="38">
        <f>E40</f>
        <v>7</v>
      </c>
      <c r="F39" s="23"/>
      <c r="G39" s="23"/>
      <c r="H39" s="23"/>
      <c r="I39" s="23"/>
      <c r="J39" s="23"/>
      <c r="K39" s="25">
        <f t="shared" si="0"/>
        <v>3.943661971830986</v>
      </c>
    </row>
    <row r="40" spans="1:11" ht="13.2" x14ac:dyDescent="0.25">
      <c r="A40" s="34" t="s">
        <v>34</v>
      </c>
      <c r="B40" s="34"/>
      <c r="C40" s="35" t="s">
        <v>35</v>
      </c>
      <c r="D40" s="36">
        <v>177.5</v>
      </c>
      <c r="E40" s="36">
        <v>7</v>
      </c>
      <c r="F40" s="23"/>
      <c r="G40" s="23"/>
      <c r="H40" s="23"/>
      <c r="I40" s="23"/>
      <c r="J40" s="23"/>
      <c r="K40" s="25">
        <f t="shared" si="0"/>
        <v>3.943661971830986</v>
      </c>
    </row>
    <row r="41" spans="1:11" ht="26.4" customHeight="1" x14ac:dyDescent="0.25">
      <c r="A41" s="44" t="s">
        <v>36</v>
      </c>
      <c r="B41" s="45"/>
      <c r="C41" s="46"/>
      <c r="D41" s="47">
        <v>108414.83</v>
      </c>
      <c r="E41" s="47">
        <v>24847.73</v>
      </c>
      <c r="F41" s="23"/>
      <c r="G41" s="23"/>
      <c r="H41" s="23"/>
      <c r="I41" s="23"/>
      <c r="J41" s="23"/>
      <c r="K41" s="25">
        <f t="shared" si="0"/>
        <v>22.919124625293421</v>
      </c>
    </row>
    <row r="42" spans="1:11" ht="12.7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</sheetData>
  <mergeCells count="6">
    <mergeCell ref="A11:E11"/>
    <mergeCell ref="A1:G1"/>
    <mergeCell ref="A7:H7"/>
    <mergeCell ref="A8:G8"/>
    <mergeCell ref="A10:G10"/>
    <mergeCell ref="A9:L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6 мес  2021 (2)</vt:lpstr>
      <vt:lpstr>'Отчет 6 мес  2021 (2)'!APPT</vt:lpstr>
      <vt:lpstr>'Отчет 6 мес  2021 (2)'!FIO</vt:lpstr>
      <vt:lpstr>'Отчет 6 мес  2021 (2)'!LAST_CELL</vt:lpstr>
      <vt:lpstr>'Отчет 6 мес  2021 (2)'!SIGN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rep:2.50.0.135</dc:description>
  <cp:lastModifiedBy>Петрова Людмила Алексеевна</cp:lastModifiedBy>
  <cp:lastPrinted>2021-07-14T07:32:53Z</cp:lastPrinted>
  <dcterms:created xsi:type="dcterms:W3CDTF">2020-05-07T13:16:42Z</dcterms:created>
  <dcterms:modified xsi:type="dcterms:W3CDTF">2021-08-16T09:29:08Z</dcterms:modified>
</cp:coreProperties>
</file>