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sov_dep\1 Созыв\РЕШЕНИЯ\2024 год-2\9-РЕШЕНИЯ 06.12.2024\№99 Поправки бюдет Рождественское СП\"/>
    </mc:Choice>
  </mc:AlternateContent>
  <xr:revisionPtr revIDLastSave="0" documentId="13_ncr:1_{89093870-115B-4CBB-9C8D-8D2C1559F340}" xr6:coauthVersionLast="47" xr6:coauthVersionMax="47" xr10:uidLastSave="{00000000-0000-0000-0000-000000000000}"/>
  <bookViews>
    <workbookView xWindow="2028" yWindow="468" windowWidth="19020" windowHeight="11316" xr2:uid="{00000000-000D-0000-FFFF-FFFF00000000}"/>
  </bookViews>
  <sheets>
    <sheet name="ДЧБ" sheetId="1" r:id="rId1"/>
  </sheets>
  <definedNames>
    <definedName name="APPT" localSheetId="0">ДЧБ!$A$19</definedName>
    <definedName name="FIO" localSheetId="0">ДЧБ!$E$19</definedName>
    <definedName name="LAST_CELL" localSheetId="0">ДЧБ!$G$63</definedName>
    <definedName name="SIGN" localSheetId="0">ДЧБ!$A$19:$E$19</definedName>
  </definedNames>
  <calcPr calcId="191029"/>
</workbook>
</file>

<file path=xl/calcChain.xml><?xml version="1.0" encoding="utf-8"?>
<calcChain xmlns="http://schemas.openxmlformats.org/spreadsheetml/2006/main">
  <c r="E28" i="1" l="1"/>
  <c r="E40" i="1" l="1"/>
  <c r="E14" i="1"/>
  <c r="E13" i="1" l="1"/>
  <c r="E58" i="1" s="1"/>
</calcChain>
</file>

<file path=xl/sharedStrings.xml><?xml version="1.0" encoding="utf-8"?>
<sst xmlns="http://schemas.openxmlformats.org/spreadsheetml/2006/main" count="183" uniqueCount="102">
  <si>
    <t>Наименование кода</t>
  </si>
  <si>
    <t>Гл. администратор</t>
  </si>
  <si>
    <t>КВД</t>
  </si>
  <si>
    <t>Код цели</t>
  </si>
  <si>
    <t>Бюджетные назначения 2024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</si>
  <si>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</si>
  <si>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</t>
  </si>
  <si>
    <t>1 01 02010 01 1000 110</t>
  </si>
  <si>
    <t>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</si>
  <si>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</si>
  <si>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</si>
  <si>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</si>
  <si>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</si>
  <si>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</si>
  <si>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</si>
  <si>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</si>
  <si>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</si>
  <si>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1 06 01030 10 2100 110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</si>
  <si>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</si>
  <si>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</si>
  <si>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</si>
  <si>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</si>
  <si>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</si>
  <si>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</si>
  <si>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</si>
  <si>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1 06 06043 10 3000 110</t>
  </si>
  <si>
    <t>Доходы от сдачи в аренду имущества, составляющего казну сельских поселений (за исключением земельных участков)</t>
  </si>
  <si>
    <t>613</t>
  </si>
  <si>
    <t>1 11 05075 10 0000 120</t>
  </si>
  <si>
    <t>прочие доходы от использования имущества /найм/</t>
  </si>
  <si>
    <t>1 11 09045 10 0111 120</t>
  </si>
  <si>
    <t>прочие доходы от оказания платных услуг</t>
  </si>
  <si>
    <t>1 13 01995 10 0517 130</t>
  </si>
  <si>
    <t>4019517</t>
  </si>
  <si>
    <t>Прочие доходы от компенсации затрат бюджетов сельских поселений</t>
  </si>
  <si>
    <t>1 13 02995 10 0000 130</t>
  </si>
  <si>
    <t>прочие неналоговые доходы</t>
  </si>
  <si>
    <t>1 17 05050 10 0516 180</t>
  </si>
  <si>
    <t>4019516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</si>
  <si>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</si>
  <si>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</si>
  <si>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</si>
  <si>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2 02 20077 10 0000 150</t>
  </si>
  <si>
    <t>2014</t>
  </si>
  <si>
    <t>Прочие субсидии бюджетам сельских поселений</t>
  </si>
  <si>
    <t>2 02 29999 10 0000 150</t>
  </si>
  <si>
    <t>1022</t>
  </si>
  <si>
    <t>1077</t>
  </si>
  <si>
    <t>1083</t>
  </si>
  <si>
    <t>1089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</si>
  <si>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</si>
  <si>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</si>
  <si>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3038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</si>
  <si>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</si>
  <si>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</si>
  <si>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23-51180-00000-00000</t>
  </si>
  <si>
    <t>Итого</t>
  </si>
  <si>
    <t>НАЛОГОВЫЕ И НЕНАЛОГОВЫЕ</t>
  </si>
  <si>
    <t>НАЛОГОВЫЕ ДОХОДЫ</t>
  </si>
  <si>
    <t>БЕЗВОЗМЕЗДНЫЕ ПОСТУПЛЕНИЯ</t>
  </si>
  <si>
    <t>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</si>
  <si>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отмененному)(пени по соответствующему платежу)</t>
  </si>
  <si>
    <t>1 01 02010 01 2100 110</t>
  </si>
  <si>
    <t xml:space="preserve"> 1 03 02241 01 40000 110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</si>
  <si>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</si>
  <si>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</si>
  <si>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Прочие межбюджетные трансферты, передаваемые бюджетам сельских поселений</t>
  </si>
  <si>
    <t>2 02 49999 10 0000 150</t>
  </si>
  <si>
    <t>25</t>
  </si>
  <si>
    <t>прочие безвозмездные поступления в бюджеты сельских поселений</t>
  </si>
  <si>
    <t>2 07 05030 10 0000 150</t>
  </si>
  <si>
    <t>1055</t>
  </si>
  <si>
    <t>10</t>
  </si>
  <si>
    <t>58</t>
  </si>
  <si>
    <t>36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</si>
  <si>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</si>
  <si>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</si>
  <si>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</si>
  <si>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1 16 07090 10 0000 140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</si>
  <si>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</si>
  <si>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</si>
  <si>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245555ох121310000000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</si>
  <si>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</si>
  <si>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</si>
  <si>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1 14 06025 10 0000 430</t>
  </si>
  <si>
    <t>Доходы от продажи земельных участков находящихся в собственности сельских поселений</t>
  </si>
  <si>
    <t>2018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</si>
  <si>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</si>
  <si>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</si>
  <si>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11602020020000140</t>
  </si>
  <si>
    <t>Административные штрафы, установленные законами субъекта Российской Федерации об административных правонарушениях, за нарушение муниципальных правовых актов</t>
  </si>
  <si>
    <t xml:space="preserve">                                                                            к Решению Совета депутатов</t>
  </si>
  <si>
    <t xml:space="preserve">                                                    МО "Рождественское сельское поселение"</t>
  </si>
  <si>
    <t xml:space="preserve">                                                    Гатчинского муниципального района</t>
  </si>
  <si>
    <t xml:space="preserve">                                                     Ленинградской области  от 07.12.2023 № 52                                         </t>
  </si>
  <si>
    <t xml:space="preserve">                                                     Гатчинского муниципального округа                                      </t>
  </si>
  <si>
    <t>Единица измерения тыс.руб.</t>
  </si>
  <si>
    <t xml:space="preserve">Прогнозируемые поступления доходов в бюджет Рождественского сельского поселения на 2024 год </t>
  </si>
  <si>
    <t xml:space="preserve">                                                                                         Приложение 2                                                    </t>
  </si>
  <si>
    <t xml:space="preserve">                                                     Приложение  2                                  </t>
  </si>
  <si>
    <t xml:space="preserve">                                                     (в редакции  Решения совета депутатов                                      </t>
  </si>
  <si>
    <t xml:space="preserve">                                                     от 06.12.2024 № 99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</si>
</sst>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4553</xdr:colOff>
      <xdr:row>59</xdr:row>
      <xdr:rowOff>1449</xdr:rowOff>
    </xdr:from>
    <xdr:to>
      <xdr:col>4</xdr:col>
      <xdr:colOff>27318</xdr:colOff>
      <xdr:row>60</xdr:row>
      <xdr:rowOff>107643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4553" y="23592969"/>
          <a:ext cx="5692045" cy="266214"/>
          <a:chOff x="1" y="1"/>
          <a:chExt cx="1028" cy="185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58"/>
  <sheetViews>
    <sheetView showGridLines="0" tabSelected="1" workbookViewId="0">
      <selection activeCell="A8" sqref="A8:E8"/>
    </sheetView>
  </sheetViews>
  <sheetFormatPr defaultRowHeight="12.75" customHeight="1" x14ac:dyDescent="0.25"/>
  <cols>
    <col min="1" max="1" width="41.44140625" customWidth="1"/>
    <col min="2" max="2" width="7.44140625" customWidth="1"/>
    <col min="3" max="3" width="20.6640625" customWidth="1"/>
    <col min="4" max="4" width="13.109375" customWidth="1"/>
    <col min="5" max="5" width="26.5546875" customWidth="1"/>
    <col min="6" max="6" width="13" customWidth="1"/>
    <col min="7" max="7" width="9.109375" customWidth="1"/>
  </cols>
  <sheetData>
    <row r="1" spans="1:7" ht="15.75" customHeight="1" x14ac:dyDescent="0.35">
      <c r="A1" s="21" t="s">
        <v>98</v>
      </c>
      <c r="B1" s="21"/>
      <c r="C1" s="21"/>
      <c r="D1" s="21"/>
      <c r="E1" s="21"/>
      <c r="F1" s="2"/>
      <c r="G1" s="2"/>
    </row>
    <row r="2" spans="1:7" ht="15.75" customHeight="1" x14ac:dyDescent="0.35">
      <c r="A2" s="21" t="s">
        <v>91</v>
      </c>
      <c r="B2" s="21"/>
      <c r="C2" s="21"/>
      <c r="D2" s="21"/>
      <c r="E2" s="21"/>
      <c r="F2" s="3"/>
      <c r="G2" s="3"/>
    </row>
    <row r="3" spans="1:7" ht="15.75" customHeight="1" x14ac:dyDescent="0.35">
      <c r="A3" s="21" t="s">
        <v>92</v>
      </c>
      <c r="B3" s="21"/>
      <c r="C3" s="21"/>
      <c r="D3" s="21"/>
      <c r="E3" s="21"/>
      <c r="F3" s="3"/>
      <c r="G3" s="3"/>
    </row>
    <row r="4" spans="1:7" ht="15.75" customHeight="1" x14ac:dyDescent="0.35">
      <c r="A4" s="21" t="s">
        <v>93</v>
      </c>
      <c r="B4" s="21"/>
      <c r="C4" s="21"/>
      <c r="D4" s="21"/>
      <c r="E4" s="21"/>
      <c r="F4" s="3"/>
      <c r="G4" s="3"/>
    </row>
    <row r="5" spans="1:7" ht="15.75" customHeight="1" x14ac:dyDescent="0.35">
      <c r="A5" s="21" t="s">
        <v>94</v>
      </c>
      <c r="B5" s="21"/>
      <c r="C5" s="21"/>
      <c r="D5" s="21"/>
      <c r="E5" s="21"/>
      <c r="F5" s="3"/>
      <c r="G5" s="3"/>
    </row>
    <row r="6" spans="1:7" ht="15.75" customHeight="1" x14ac:dyDescent="0.35">
      <c r="A6" s="21" t="s">
        <v>100</v>
      </c>
      <c r="B6" s="21"/>
      <c r="C6" s="21"/>
      <c r="D6" s="21"/>
      <c r="E6" s="21"/>
      <c r="F6" s="3"/>
      <c r="G6" s="3"/>
    </row>
    <row r="7" spans="1:7" ht="15.75" customHeight="1" x14ac:dyDescent="0.35">
      <c r="A7" s="21" t="s">
        <v>95</v>
      </c>
      <c r="B7" s="21"/>
      <c r="C7" s="21"/>
      <c r="D7" s="21"/>
      <c r="E7" s="21"/>
      <c r="F7" s="3"/>
      <c r="G7" s="3"/>
    </row>
    <row r="8" spans="1:7" ht="15.75" customHeight="1" x14ac:dyDescent="0.35">
      <c r="A8" s="21" t="s">
        <v>101</v>
      </c>
      <c r="B8" s="21"/>
      <c r="C8" s="21"/>
      <c r="D8" s="21"/>
      <c r="E8" s="21"/>
      <c r="F8" s="3"/>
      <c r="G8" s="3"/>
    </row>
    <row r="9" spans="1:7" ht="15.75" customHeight="1" x14ac:dyDescent="0.35">
      <c r="A9" s="21" t="s">
        <v>99</v>
      </c>
      <c r="B9" s="21"/>
      <c r="C9" s="21"/>
      <c r="D9" s="21"/>
      <c r="E9" s="21"/>
      <c r="F9" s="3"/>
      <c r="G9" s="3"/>
    </row>
    <row r="10" spans="1:7" ht="66" customHeight="1" x14ac:dyDescent="0.3">
      <c r="A10" s="19" t="s">
        <v>97</v>
      </c>
      <c r="B10" s="20"/>
      <c r="C10" s="20"/>
      <c r="D10" s="20"/>
      <c r="E10" s="20"/>
    </row>
    <row r="11" spans="1:7" ht="13.2" x14ac:dyDescent="0.25">
      <c r="A11" s="1" t="s">
        <v>96</v>
      </c>
      <c r="B11" s="1"/>
      <c r="C11" s="1"/>
      <c r="D11" s="1"/>
      <c r="E11" s="1"/>
      <c r="F11" s="1"/>
      <c r="G11" s="1"/>
    </row>
    <row r="12" spans="1:7" ht="40.799999999999997" x14ac:dyDescent="0.25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</row>
    <row r="13" spans="1:7" ht="25.2" x14ac:dyDescent="0.25">
      <c r="A13" s="15"/>
      <c r="B13" s="15"/>
      <c r="C13" s="15" t="s">
        <v>57</v>
      </c>
      <c r="D13" s="15"/>
      <c r="E13" s="16">
        <f>E14+E28</f>
        <v>52566.020000000004</v>
      </c>
    </row>
    <row r="14" spans="1:7" ht="22.95" customHeight="1" x14ac:dyDescent="0.25">
      <c r="A14" s="15"/>
      <c r="B14" s="15"/>
      <c r="C14" s="15" t="s">
        <v>58</v>
      </c>
      <c r="D14" s="15"/>
      <c r="E14" s="16">
        <f>E15+E16+E17+E18+FIO+E21+E22+E23+E24+E25+E26+E27+E20</f>
        <v>25348.22</v>
      </c>
    </row>
    <row r="15" spans="1:7" ht="74.25" customHeight="1" x14ac:dyDescent="0.25">
      <c r="A15" s="17" t="s">
        <v>5</v>
      </c>
      <c r="B15" s="7" t="s">
        <v>6</v>
      </c>
      <c r="C15" s="7" t="s">
        <v>7</v>
      </c>
      <c r="D15" s="7" t="s">
        <v>8</v>
      </c>
      <c r="E15" s="10">
        <v>8000</v>
      </c>
    </row>
    <row r="16" spans="1:7" ht="83.25" customHeight="1" x14ac:dyDescent="0.25">
      <c r="A16" s="17" t="s">
        <v>61</v>
      </c>
      <c r="B16" s="7" t="s">
        <v>6</v>
      </c>
      <c r="C16" s="7" t="s">
        <v>62</v>
      </c>
      <c r="D16" s="7" t="s">
        <v>8</v>
      </c>
      <c r="E16" s="10">
        <v>0</v>
      </c>
    </row>
    <row r="17" spans="1:5" ht="56.25" customHeight="1" x14ac:dyDescent="0.25">
      <c r="A17" s="17" t="s">
        <v>9</v>
      </c>
      <c r="B17" s="7" t="s">
        <v>6</v>
      </c>
      <c r="C17" s="7" t="s">
        <v>10</v>
      </c>
      <c r="D17" s="7" t="s">
        <v>8</v>
      </c>
      <c r="E17" s="10">
        <v>2000</v>
      </c>
    </row>
    <row r="18" spans="1:5" ht="87" customHeight="1" x14ac:dyDescent="0.25">
      <c r="A18" s="17" t="s">
        <v>11</v>
      </c>
      <c r="B18" s="7" t="s">
        <v>6</v>
      </c>
      <c r="C18" s="7" t="s">
        <v>63</v>
      </c>
      <c r="D18" s="7" t="s">
        <v>8</v>
      </c>
      <c r="E18" s="10">
        <v>11</v>
      </c>
    </row>
    <row r="19" spans="1:5" ht="26.25" customHeight="1" x14ac:dyDescent="0.25">
      <c r="A19" s="17" t="s">
        <v>12</v>
      </c>
      <c r="B19" s="7" t="s">
        <v>6</v>
      </c>
      <c r="C19" s="7" t="s">
        <v>13</v>
      </c>
      <c r="D19" s="7" t="s">
        <v>8</v>
      </c>
      <c r="E19" s="10">
        <v>2150</v>
      </c>
    </row>
    <row r="20" spans="1:5" ht="37.5" customHeight="1" x14ac:dyDescent="0.25">
      <c r="A20" s="17" t="s">
        <v>82</v>
      </c>
      <c r="B20" s="7" t="s">
        <v>6</v>
      </c>
      <c r="C20" s="7" t="s">
        <v>83</v>
      </c>
      <c r="D20" s="7" t="s">
        <v>8</v>
      </c>
      <c r="E20" s="10">
        <v>37.22</v>
      </c>
    </row>
    <row r="21" spans="1:5" ht="39" customHeight="1" x14ac:dyDescent="0.25">
      <c r="A21" s="18" t="s">
        <v>14</v>
      </c>
      <c r="B21" s="7" t="s">
        <v>6</v>
      </c>
      <c r="C21" s="7" t="s">
        <v>15</v>
      </c>
      <c r="D21" s="7" t="s">
        <v>8</v>
      </c>
      <c r="E21" s="10">
        <v>1900</v>
      </c>
    </row>
    <row r="22" spans="1:5" ht="29.25" customHeight="1" x14ac:dyDescent="0.25">
      <c r="A22" s="18" t="s">
        <v>16</v>
      </c>
      <c r="B22" s="7" t="s">
        <v>6</v>
      </c>
      <c r="C22" s="7" t="s">
        <v>17</v>
      </c>
      <c r="D22" s="7" t="s">
        <v>8</v>
      </c>
      <c r="E22" s="10">
        <v>0</v>
      </c>
    </row>
    <row r="23" spans="1:5" ht="41.25" customHeight="1" x14ac:dyDescent="0.25">
      <c r="A23" s="18" t="s">
        <v>18</v>
      </c>
      <c r="B23" s="7" t="s">
        <v>6</v>
      </c>
      <c r="C23" s="7" t="s">
        <v>19</v>
      </c>
      <c r="D23" s="7" t="s">
        <v>8</v>
      </c>
      <c r="E23" s="10">
        <v>3800</v>
      </c>
    </row>
    <row r="24" spans="1:5" ht="32.25" customHeight="1" x14ac:dyDescent="0.25">
      <c r="A24" s="18" t="s">
        <v>65</v>
      </c>
      <c r="B24" s="7" t="s">
        <v>6</v>
      </c>
      <c r="C24" s="7" t="s">
        <v>64</v>
      </c>
      <c r="D24" s="7" t="s">
        <v>8</v>
      </c>
      <c r="E24" s="10">
        <v>0</v>
      </c>
    </row>
    <row r="25" spans="1:5" ht="35.25" customHeight="1" x14ac:dyDescent="0.25">
      <c r="A25" s="18" t="s">
        <v>20</v>
      </c>
      <c r="B25" s="7" t="s">
        <v>6</v>
      </c>
      <c r="C25" s="8" t="s">
        <v>21</v>
      </c>
      <c r="D25" s="8" t="s">
        <v>8</v>
      </c>
      <c r="E25" s="11">
        <v>7450</v>
      </c>
    </row>
    <row r="26" spans="1:5" ht="38.25" customHeight="1" x14ac:dyDescent="0.25">
      <c r="A26" s="18" t="s">
        <v>22</v>
      </c>
      <c r="B26" s="7" t="s">
        <v>6</v>
      </c>
      <c r="C26" s="7" t="s">
        <v>23</v>
      </c>
      <c r="D26" s="7" t="s">
        <v>8</v>
      </c>
      <c r="E26" s="10">
        <v>0</v>
      </c>
    </row>
    <row r="27" spans="1:5" ht="38.25" customHeight="1" x14ac:dyDescent="0.25">
      <c r="A27" s="18" t="s">
        <v>24</v>
      </c>
      <c r="B27" s="7" t="s">
        <v>6</v>
      </c>
      <c r="C27" s="7" t="s">
        <v>25</v>
      </c>
      <c r="D27" s="7" t="s">
        <v>8</v>
      </c>
      <c r="E27" s="10">
        <v>0</v>
      </c>
    </row>
    <row r="28" spans="1:5" ht="27.6" x14ac:dyDescent="0.25">
      <c r="A28" s="18"/>
      <c r="B28" s="7"/>
      <c r="C28" s="6" t="s">
        <v>60</v>
      </c>
      <c r="D28" s="7"/>
      <c r="E28" s="12">
        <f>E29+E30+E31+E32+E34+E35+E37+E38+E36+E39</f>
        <v>27217.8</v>
      </c>
    </row>
    <row r="29" spans="1:5" ht="78" customHeight="1" x14ac:dyDescent="0.25">
      <c r="A29" s="18" t="s">
        <v>75</v>
      </c>
      <c r="B29" s="7" t="s">
        <v>27</v>
      </c>
      <c r="C29" s="7" t="s">
        <v>76</v>
      </c>
      <c r="D29" s="7" t="s">
        <v>8</v>
      </c>
      <c r="E29" s="10">
        <v>2267.8000000000002</v>
      </c>
    </row>
    <row r="30" spans="1:5" ht="43.5" customHeight="1" x14ac:dyDescent="0.25">
      <c r="A30" s="18" t="s">
        <v>26</v>
      </c>
      <c r="B30" s="7" t="s">
        <v>27</v>
      </c>
      <c r="C30" s="7" t="s">
        <v>28</v>
      </c>
      <c r="D30" s="7" t="s">
        <v>8</v>
      </c>
      <c r="E30" s="10">
        <v>890</v>
      </c>
    </row>
    <row r="31" spans="1:5" ht="28.5" customHeight="1" x14ac:dyDescent="0.25">
      <c r="A31" s="18" t="s">
        <v>29</v>
      </c>
      <c r="B31" s="7" t="s">
        <v>27</v>
      </c>
      <c r="C31" s="7" t="s">
        <v>30</v>
      </c>
      <c r="D31" s="7" t="s">
        <v>8</v>
      </c>
      <c r="E31" s="10">
        <v>800</v>
      </c>
    </row>
    <row r="32" spans="1:5" ht="16.5" customHeight="1" x14ac:dyDescent="0.25">
      <c r="A32" s="18" t="s">
        <v>31</v>
      </c>
      <c r="B32" s="7" t="s">
        <v>27</v>
      </c>
      <c r="C32" s="7" t="s">
        <v>32</v>
      </c>
      <c r="D32" s="7" t="s">
        <v>33</v>
      </c>
      <c r="E32" s="10">
        <v>10</v>
      </c>
    </row>
    <row r="33" spans="1:6" ht="27.75" customHeight="1" x14ac:dyDescent="0.25">
      <c r="A33" s="18" t="s">
        <v>79</v>
      </c>
      <c r="B33" s="7" t="s">
        <v>27</v>
      </c>
      <c r="C33" s="7" t="s">
        <v>80</v>
      </c>
      <c r="D33" s="7" t="s">
        <v>8</v>
      </c>
      <c r="E33" s="10">
        <v>0</v>
      </c>
    </row>
    <row r="34" spans="1:6" ht="27.75" customHeight="1" x14ac:dyDescent="0.25">
      <c r="A34" s="18" t="s">
        <v>34</v>
      </c>
      <c r="B34" s="7" t="s">
        <v>27</v>
      </c>
      <c r="C34" s="7" t="s">
        <v>35</v>
      </c>
      <c r="D34" s="7" t="s">
        <v>8</v>
      </c>
      <c r="E34" s="10">
        <v>249</v>
      </c>
    </row>
    <row r="35" spans="1:6" ht="31.5" customHeight="1" x14ac:dyDescent="0.25">
      <c r="A35" s="17" t="s">
        <v>85</v>
      </c>
      <c r="B35" s="7" t="s">
        <v>27</v>
      </c>
      <c r="C35" s="7" t="s">
        <v>84</v>
      </c>
      <c r="D35" s="7" t="s">
        <v>8</v>
      </c>
      <c r="E35" s="10">
        <v>23000</v>
      </c>
    </row>
    <row r="36" spans="1:6" ht="58.5" customHeight="1" x14ac:dyDescent="0.25">
      <c r="A36" s="17" t="s">
        <v>87</v>
      </c>
      <c r="B36" s="7" t="s">
        <v>27</v>
      </c>
      <c r="C36" s="7" t="s">
        <v>88</v>
      </c>
      <c r="D36" s="7" t="s">
        <v>8</v>
      </c>
      <c r="E36" s="10">
        <v>0</v>
      </c>
    </row>
    <row r="37" spans="1:6" ht="13.8" x14ac:dyDescent="0.25">
      <c r="A37" s="18" t="s">
        <v>36</v>
      </c>
      <c r="B37" s="7" t="s">
        <v>27</v>
      </c>
      <c r="C37" s="7" t="s">
        <v>37</v>
      </c>
      <c r="D37" s="7" t="s">
        <v>38</v>
      </c>
      <c r="E37" s="10">
        <v>0</v>
      </c>
    </row>
    <row r="38" spans="1:6" ht="36.75" customHeight="1" x14ac:dyDescent="0.25">
      <c r="A38" s="18" t="s">
        <v>77</v>
      </c>
      <c r="B38" s="7" t="s">
        <v>27</v>
      </c>
      <c r="C38" s="7" t="s">
        <v>78</v>
      </c>
      <c r="D38" s="7"/>
      <c r="E38" s="10">
        <v>0</v>
      </c>
    </row>
    <row r="39" spans="1:6" ht="42" customHeight="1" x14ac:dyDescent="0.25">
      <c r="A39" s="18" t="s">
        <v>90</v>
      </c>
      <c r="B39" s="7" t="s">
        <v>27</v>
      </c>
      <c r="C39" s="7" t="s">
        <v>89</v>
      </c>
      <c r="D39" s="7"/>
      <c r="E39" s="10">
        <v>1</v>
      </c>
    </row>
    <row r="40" spans="1:6" ht="27.6" x14ac:dyDescent="0.25">
      <c r="A40" s="18"/>
      <c r="B40" s="7"/>
      <c r="C40" s="6" t="s">
        <v>59</v>
      </c>
      <c r="D40" s="7"/>
      <c r="E40" s="12">
        <f>E41+E42+E44+E45+E46+E47+E48+E49+E50+E51+E52+E53+E57+E43+E54</f>
        <v>135954.08000000002</v>
      </c>
    </row>
    <row r="41" spans="1:6" ht="36.75" customHeight="1" x14ac:dyDescent="0.25">
      <c r="A41" s="18" t="s">
        <v>39</v>
      </c>
      <c r="B41" s="7" t="s">
        <v>27</v>
      </c>
      <c r="C41" s="7" t="s">
        <v>40</v>
      </c>
      <c r="D41" s="7" t="s">
        <v>8</v>
      </c>
      <c r="E41" s="10">
        <v>23456.15</v>
      </c>
    </row>
    <row r="42" spans="1:6" ht="23.25" customHeight="1" x14ac:dyDescent="0.25">
      <c r="A42" s="18" t="s">
        <v>41</v>
      </c>
      <c r="B42" s="7" t="s">
        <v>27</v>
      </c>
      <c r="C42" s="7" t="s">
        <v>42</v>
      </c>
      <c r="D42" s="7" t="s">
        <v>43</v>
      </c>
      <c r="E42" s="10">
        <v>30988</v>
      </c>
    </row>
    <row r="43" spans="1:6" ht="39" customHeight="1" x14ac:dyDescent="0.25">
      <c r="A43" s="18" t="s">
        <v>41</v>
      </c>
      <c r="B43" s="7" t="s">
        <v>27</v>
      </c>
      <c r="C43" s="7" t="s">
        <v>42</v>
      </c>
      <c r="D43" s="7" t="s">
        <v>86</v>
      </c>
      <c r="E43" s="10">
        <v>69300</v>
      </c>
    </row>
    <row r="44" spans="1:6" ht="16.5" customHeight="1" x14ac:dyDescent="0.25">
      <c r="A44" s="18" t="s">
        <v>44</v>
      </c>
      <c r="B44" s="7" t="s">
        <v>27</v>
      </c>
      <c r="C44" s="7" t="s">
        <v>45</v>
      </c>
      <c r="D44" s="7" t="s">
        <v>71</v>
      </c>
      <c r="E44" s="10">
        <v>18.440000000000001</v>
      </c>
    </row>
    <row r="45" spans="1:6" ht="13.8" x14ac:dyDescent="0.25">
      <c r="A45" s="18" t="s">
        <v>44</v>
      </c>
      <c r="B45" s="7" t="s">
        <v>27</v>
      </c>
      <c r="C45" s="7" t="s">
        <v>45</v>
      </c>
      <c r="D45" s="7" t="s">
        <v>46</v>
      </c>
      <c r="E45" s="10">
        <v>4910.8999999999996</v>
      </c>
      <c r="F45" s="5"/>
    </row>
    <row r="46" spans="1:6" ht="27.6" x14ac:dyDescent="0.25">
      <c r="A46" s="18" t="s">
        <v>44</v>
      </c>
      <c r="B46" s="7" t="s">
        <v>27</v>
      </c>
      <c r="C46" s="7" t="s">
        <v>45</v>
      </c>
      <c r="D46" s="7" t="s">
        <v>81</v>
      </c>
      <c r="E46" s="10">
        <v>0</v>
      </c>
      <c r="F46" s="5"/>
    </row>
    <row r="47" spans="1:6" ht="20.25" customHeight="1" x14ac:dyDescent="0.25">
      <c r="A47" s="18" t="s">
        <v>44</v>
      </c>
      <c r="B47" s="7" t="s">
        <v>27</v>
      </c>
      <c r="C47" s="7" t="s">
        <v>45</v>
      </c>
      <c r="D47" s="7" t="s">
        <v>47</v>
      </c>
      <c r="E47" s="10">
        <v>1020.4</v>
      </c>
      <c r="F47" s="5"/>
    </row>
    <row r="48" spans="1:6" ht="13.8" x14ac:dyDescent="0.25">
      <c r="A48" s="18" t="s">
        <v>44</v>
      </c>
      <c r="B48" s="7" t="s">
        <v>27</v>
      </c>
      <c r="C48" s="7" t="s">
        <v>45</v>
      </c>
      <c r="D48" s="7" t="s">
        <v>48</v>
      </c>
      <c r="E48" s="10">
        <v>728.7</v>
      </c>
    </row>
    <row r="49" spans="1:5" ht="20.25" customHeight="1" x14ac:dyDescent="0.25">
      <c r="A49" s="18" t="s">
        <v>44</v>
      </c>
      <c r="B49" s="7" t="s">
        <v>27</v>
      </c>
      <c r="C49" s="7" t="s">
        <v>45</v>
      </c>
      <c r="D49" s="7" t="s">
        <v>49</v>
      </c>
      <c r="E49" s="10">
        <v>500</v>
      </c>
    </row>
    <row r="50" spans="1:5" ht="46.5" customHeight="1" x14ac:dyDescent="0.25">
      <c r="A50" s="18" t="s">
        <v>50</v>
      </c>
      <c r="B50" s="7" t="s">
        <v>27</v>
      </c>
      <c r="C50" s="7" t="s">
        <v>51</v>
      </c>
      <c r="D50" s="7" t="s">
        <v>52</v>
      </c>
      <c r="E50" s="10">
        <v>3.52</v>
      </c>
    </row>
    <row r="51" spans="1:5" ht="43.5" customHeight="1" x14ac:dyDescent="0.25">
      <c r="A51" s="18" t="s">
        <v>53</v>
      </c>
      <c r="B51" s="7" t="s">
        <v>27</v>
      </c>
      <c r="C51" s="7" t="s">
        <v>54</v>
      </c>
      <c r="D51" s="7" t="s">
        <v>55</v>
      </c>
      <c r="E51" s="10">
        <v>346.4</v>
      </c>
    </row>
    <row r="52" spans="1:5" ht="13.8" x14ac:dyDescent="0.25">
      <c r="A52" s="18" t="s">
        <v>44</v>
      </c>
      <c r="B52" s="7" t="s">
        <v>27</v>
      </c>
      <c r="C52" s="7" t="s">
        <v>67</v>
      </c>
      <c r="D52" s="7" t="s">
        <v>72</v>
      </c>
      <c r="E52" s="10">
        <v>75.569999999999993</v>
      </c>
    </row>
    <row r="53" spans="1:5" ht="32.25" customHeight="1" x14ac:dyDescent="0.25">
      <c r="A53" s="18" t="s">
        <v>66</v>
      </c>
      <c r="B53" s="7" t="s">
        <v>27</v>
      </c>
      <c r="C53" s="7" t="s">
        <v>67</v>
      </c>
      <c r="D53" s="7" t="s">
        <v>68</v>
      </c>
      <c r="E53" s="10">
        <v>900</v>
      </c>
    </row>
    <row r="54" spans="1:5" ht="30.75" customHeight="1" x14ac:dyDescent="0.25">
      <c r="A54" s="18" t="s">
        <v>66</v>
      </c>
      <c r="B54" s="7" t="s">
        <v>27</v>
      </c>
      <c r="C54" s="7" t="s">
        <v>67</v>
      </c>
      <c r="D54" s="7" t="s">
        <v>8</v>
      </c>
      <c r="E54" s="10">
        <v>3596</v>
      </c>
    </row>
    <row r="55" spans="1:5" ht="27" customHeight="1" x14ac:dyDescent="0.25">
      <c r="A55" s="18" t="s">
        <v>66</v>
      </c>
      <c r="B55" s="7" t="s">
        <v>27</v>
      </c>
      <c r="C55" s="7" t="s">
        <v>67</v>
      </c>
      <c r="D55" s="7" t="s">
        <v>73</v>
      </c>
      <c r="E55" s="10">
        <v>0</v>
      </c>
    </row>
    <row r="56" spans="1:5" ht="24.75" customHeight="1" x14ac:dyDescent="0.25">
      <c r="A56" s="18" t="s">
        <v>66</v>
      </c>
      <c r="B56" s="7" t="s">
        <v>27</v>
      </c>
      <c r="C56" s="7" t="s">
        <v>67</v>
      </c>
      <c r="D56" s="7" t="s">
        <v>74</v>
      </c>
      <c r="E56" s="10">
        <v>0</v>
      </c>
    </row>
    <row r="57" spans="1:5" ht="25.5" customHeight="1" x14ac:dyDescent="0.25">
      <c r="A57" s="18" t="s">
        <v>69</v>
      </c>
      <c r="B57" s="7" t="s">
        <v>27</v>
      </c>
      <c r="C57" s="7" t="s">
        <v>70</v>
      </c>
      <c r="D57" s="7" t="s">
        <v>38</v>
      </c>
      <c r="E57" s="10">
        <v>110</v>
      </c>
    </row>
    <row r="58" spans="1:5" ht="13.8" x14ac:dyDescent="0.3">
      <c r="A58" s="13" t="s">
        <v>56</v>
      </c>
      <c r="B58" s="9"/>
      <c r="C58" s="9"/>
      <c r="D58" s="9"/>
      <c r="E58" s="14">
        <f>E40+E13</f>
        <v>188520.10000000003</v>
      </c>
    </row>
  </sheetData>
  <mergeCells count="10">
    <mergeCell ref="A10:E10"/>
    <mergeCell ref="A1:E1"/>
    <mergeCell ref="A2:E2"/>
    <mergeCell ref="A3:E3"/>
    <mergeCell ref="A4:E4"/>
    <mergeCell ref="A5:E5"/>
    <mergeCell ref="A6:E6"/>
    <mergeCell ref="A7:E7"/>
    <mergeCell ref="A8:E8"/>
    <mergeCell ref="A9:E9"/>
  </mergeCells>
  <pageMargins left="0.74803149606299213" right="0.74803149606299213" top="0.98425196850393704" bottom="0.98425196850393704" header="0.51181102362204722" footer="0.51181102362204722"/>
  <pageSetup paperSize="9" scale="7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Станиславовна Леонченкова</dc:creator>
  <dc:description>POI HSSF rep:2.55.0.170</dc:description>
  <cp:lastModifiedBy>Васильева Любовь Николаевна</cp:lastModifiedBy>
  <cp:lastPrinted>2024-11-25T13:10:37Z</cp:lastPrinted>
  <dcterms:created xsi:type="dcterms:W3CDTF">2023-03-14T07:58:09Z</dcterms:created>
  <dcterms:modified xsi:type="dcterms:W3CDTF">2024-12-06T10:28:07Z</dcterms:modified>
</cp:coreProperties>
</file>