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4"/>
  </bookViews>
  <sheets>
    <sheet name="Лист2" sheetId="1" r:id="rId1"/>
    <sheet name="Лист3" sheetId="2" r:id="rId2"/>
    <sheet name="Лист1" sheetId="3" r:id="rId3"/>
    <sheet name="Бюджет 21-23 (СД ) (2)" sheetId="4" r:id="rId4"/>
    <sheet name="Поправки 21-23 (СД ) (3)" sheetId="5" r:id="rId5"/>
  </sheets>
  <definedNames/>
  <calcPr fullCalcOnLoad="1"/>
</workbook>
</file>

<file path=xl/sharedStrings.xml><?xml version="1.0" encoding="utf-8"?>
<sst xmlns="http://schemas.openxmlformats.org/spreadsheetml/2006/main" count="593" uniqueCount="265">
  <si>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</si>
  <si>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</si>
  <si>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</si>
  <si>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</si>
  <si>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</si>
  <si>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</si>
  <si>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</si>
  <si>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</si>
  <si>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</si>
  <si>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</si>
  <si>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</si>
  <si>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</si>
  <si>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</si>
  <si>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</si>
  <si>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</si>
  <si>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</si>
  <si>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</si>
  <si>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</si>
  <si>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</si>
  <si>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</si>
  <si>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</si>
  <si>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</si>
  <si>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</si>
  <si>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</si>
  <si>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</si>
  <si>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</si>
  <si>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</si>
  <si>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</si>
  <si>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</si>
  <si>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</si>
  <si>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</si>
  <si>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</si>
  <si>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</si>
  <si>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</si>
  <si>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</si>
  <si>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</si>
  <si>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</si>
  <si>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</si>
  <si>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</si>
  <si>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</si>
  <si>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</si>
  <si>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</si>
  <si>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</si>
  <si>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</si>
  <si>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</si>
  <si>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</si>
  <si>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</si>
  <si>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</si>
  <si>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</si>
  <si>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</si>
  <si>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</si>
  <si>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</si>
  <si>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</si>
  <si>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</si>
  <si>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</si>
  <si>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</si>
  <si>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</si>
  <si>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</si>
  <si>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</si>
  <si>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</si>
  <si>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</si>
  <si>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</si>
  <si>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</si>
  <si>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</si>
  <si>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</si>
  <si>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</si>
  <si>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</si>
  <si>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</si>
  <si>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</si>
  <si>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</si>
  <si>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</si>
  <si>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</si>
  <si>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</si>
  <si>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</si>
  <si>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</si>
  <si>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</si>
  <si>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</si>
  <si>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</si>
  <si>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</si>
  <si>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</si>
  <si>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</si>
  <si>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</si>
  <si>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</si>
  <si>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</si>
  <si>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</si>
  <si>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</si>
  <si>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</si>
  <si>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</si>
  <si>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</si>
  <si>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</si>
  <si>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</si>
  <si>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</si>
  <si>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</si>
  <si>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</si>
  <si>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</si>
  <si>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</si>
  <si>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</si>
  <si>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</si>
  <si>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</si>
  <si>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</si>
  <si>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</si>
  <si>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</si>
  <si>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</si>
  <si>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</si>
  <si>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</si>
  <si>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</si>
  <si>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</si>
  <si>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</si>
  <si>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</si>
  <si>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</si>
  <si>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</si>
  <si>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</si>
  <si>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</si>
  <si>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</si>
  <si>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</si>
  <si>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</si>
  <si>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</si>
  <si>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</si>
  <si>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</si>
  <si>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</si>
  <si>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</si>
  <si>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</si>
  <si>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</si>
  <si>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</si>
  <si>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</si>
  <si>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</si>
  <si>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</si>
  <si>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</si>
  <si>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</si>
  <si>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</si>
  <si>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</si>
  <si>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</si>
  <si>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</si>
  <si>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</si>
  <si>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</si>
  <si>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</si>
  <si>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</si>
  <si>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</si>
  <si>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</si>
  <si>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</si>
  <si>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</si>
  <si>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</si>
  <si>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</si>
  <si>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</si>
  <si>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</si>
  <si>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</si>
  <si>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</si>
  <si>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</si>
  <si>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</si>
  <si>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</si>
  <si>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</si>
  <si>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</si>
  <si>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</si>
  <si>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</si>
  <si>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</si>
  <si>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</si>
  <si>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</si>
  <si>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</si>
  <si>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</si>
  <si>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</si>
  <si>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</si>
  <si>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</si>
  <si>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</si>
  <si>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</si>
  <si>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</si>
  <si>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</si>
  <si>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</si>
  <si>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</si>
  <si>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</si>
  <si>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</si>
  <si>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</si>
  <si>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</si>
  <si>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</si>
  <si>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</si>
  <si>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</si>
  <si>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</si>
  <si>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</si>
  <si>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</si>
  <si>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</si>
  <si>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</si>
  <si>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</si>
  <si>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</si>
  <si>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</si>
  <si>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</si>
  <si>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</si>
  <si>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</si>
  <si>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</si>
  <si>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</si>
  <si>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</si>
  <si>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</si>
  <si>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</si>
  <si>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</si>
  <si>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</si>
  <si>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</si>
  <si>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</si>
  <si>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</si>
  <si>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</si>
  <si>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</si>
  <si>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</si>
  <si>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</si>
  <si>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</si>
  <si>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</si>
  <si>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</si>
  <si>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</si>
  <si>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</si>
  <si>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</si>
  <si>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</si>
  <si>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</si>
  <si>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</si>
  <si>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</si>
  <si>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</si>
  <si>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</si>
  <si>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</si>
  <si>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</si>
  <si>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</si>
  <si>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</si>
  <si>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</si>
  <si>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</si>
  <si>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</si>
  <si>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</si>
  <si>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</si>
  <si>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</si>
  <si>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</si>
  <si>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</si>
  <si>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</si>
  <si>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</si>
  <si>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</si>
  <si>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</si>
  <si>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</si>
  <si>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</si>
  <si>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</si>
  <si>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</si>
  <si>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</si>
  <si>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</si>
  <si>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</si>
  <si>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</si>
  <si>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</si>
  <si>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</si>
  <si>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</si>
  <si>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t xml:space="preserve">   поступления  доходов в бюджет Рождественского сельского поселения в 2020 год и  плановый период 2021-2022 г г.</t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</si>
  <si>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</si>
  <si>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</si>
  <si>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 общего пользования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</si>
  <si>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</si>
  <si>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</si>
  <si>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</si>
  <si>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</si>
  <si>
    <t xml:space="preserve">Субсидия  на ликвидацию стихийных свалок  </t>
  </si>
  <si>
    <t>код цели</t>
  </si>
  <si>
    <t>Субсидия  на реализацию мероприятий по пблагоустройству дворовых территорий муниципальных образований</t>
  </si>
  <si>
    <t>Субсидия на мероприятия по созданию мест(площадок)  накопления  твердвых коммунальных отходов</t>
  </si>
  <si>
    <t xml:space="preserve">Субсидия  по ликвидации  аварийоного жилищного фонда </t>
  </si>
  <si>
    <t>1077</t>
  </si>
  <si>
    <t>613 2 02 16001 10 0000 150</t>
  </si>
  <si>
    <t xml:space="preserve">Утверждено бюджет Рождественского СП 2021год </t>
  </si>
  <si>
    <t>Утверждено бюджет Рождественского СП2022г</t>
  </si>
  <si>
    <t>Утверждено бюджет Рождественского СП 2023 г</t>
  </si>
  <si>
    <t>№    40   от "16 " декабя     2020г</t>
  </si>
  <si>
    <t>№       от "18 " марта   2021г</t>
  </si>
  <si>
    <t xml:space="preserve">   поступления  доходов в бюджет Рождественского сельского поселения в 2021 год и  плановый период 2022-2023 г г.</t>
  </si>
  <si>
    <t>Субсидия бюджетам поселкений на мероприятия по ремонту дорог местного значения общего пользования</t>
  </si>
  <si>
    <t>613 219 600 10 10 0000150</t>
  </si>
  <si>
    <t xml:space="preserve">Прочие межбюджетные трансферты, передаваемые бюджетам сельских поселений </t>
  </si>
  <si>
    <t>Возврат прочих оставтков субсидий, субсидий и иных  межбюджетных трансфертов, имеющих целевое значение</t>
  </si>
  <si>
    <t xml:space="preserve">Субсидия  на реализацию    мероприятий по обеспечению доступа инвалидов м маломобильных групп населения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</si>
</sst>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righ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61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183" fontId="63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distributed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3" xfId="33" applyNumberFormat="1" applyFont="1" applyFill="1" applyBorder="1" applyAlignment="1">
      <alignment horizontal="left" vertical="center" wrapText="1" readingOrder="1"/>
      <protection/>
    </xf>
    <xf numFmtId="49" fontId="1" fillId="0" borderId="14" xfId="0" applyNumberFormat="1" applyFont="1" applyBorder="1" applyAlignment="1">
      <alignment horizontal="left" vertical="center" wrapText="1"/>
    </xf>
    <xf numFmtId="0" fontId="10" fillId="0" borderId="15" xfId="33" applyNumberFormat="1" applyFont="1" applyFill="1" applyBorder="1" applyAlignment="1">
      <alignment horizontal="left" vertical="center" wrapText="1" readingOrder="1"/>
      <protection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right" vertical="center" wrapText="1" readingOrder="1"/>
      <protection/>
    </xf>
    <xf numFmtId="0" fontId="1" fillId="0" borderId="13" xfId="33" applyNumberFormat="1" applyFont="1" applyFill="1" applyBorder="1" applyAlignment="1">
      <alignment horizontal="right" vertical="center" wrapText="1" readingOrder="1"/>
      <protection/>
    </xf>
    <xf numFmtId="0" fontId="10" fillId="0" borderId="16" xfId="33" applyNumberFormat="1" applyFont="1" applyFill="1" applyBorder="1" applyAlignment="1">
      <alignment horizontal="left" vertical="center" wrapText="1" readingOrder="1"/>
      <protection/>
    </xf>
    <xf numFmtId="2" fontId="2" fillId="0" borderId="15" xfId="33" applyNumberFormat="1" applyFont="1" applyFill="1" applyBorder="1" applyAlignment="1">
      <alignment horizontal="right" vertical="center" wrapText="1" readingOrder="1"/>
      <protection/>
    </xf>
    <xf numFmtId="0" fontId="2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3" fontId="2" fillId="0" borderId="17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left" vertical="center" wrapText="1" readingOrder="1"/>
      <protection/>
    </xf>
    <xf numFmtId="2" fontId="2" fillId="11" borderId="12" xfId="33" applyNumberFormat="1" applyFont="1" applyFill="1" applyBorder="1" applyAlignment="1">
      <alignment horizontal="right" vertical="center" wrapText="1" readingOrder="1"/>
      <protection/>
    </xf>
    <xf numFmtId="183" fontId="7" fillId="11" borderId="12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center" vertical="center" wrapText="1" readingOrder="1"/>
      <protection/>
    </xf>
    <xf numFmtId="0" fontId="14" fillId="11" borderId="12" xfId="33" applyNumberFormat="1" applyFont="1" applyFill="1" applyBorder="1" applyAlignment="1">
      <alignment horizontal="left" vertical="center" wrapText="1" readingOrder="1"/>
      <protection/>
    </xf>
    <xf numFmtId="0" fontId="14" fillId="36" borderId="12" xfId="33" applyNumberFormat="1" applyFont="1" applyFill="1" applyBorder="1" applyAlignment="1">
      <alignment horizontal="left" vertical="center" wrapText="1" readingOrder="1"/>
      <protection/>
    </xf>
    <xf numFmtId="0" fontId="11" fillId="36" borderId="12" xfId="33" applyNumberFormat="1" applyFont="1" applyFill="1" applyBorder="1" applyAlignment="1">
      <alignment horizontal="center" vertical="center" wrapText="1" readingOrder="1"/>
      <protection/>
    </xf>
    <xf numFmtId="183" fontId="7" fillId="36" borderId="12" xfId="33" applyNumberFormat="1" applyFont="1" applyFill="1" applyBorder="1" applyAlignment="1">
      <alignment horizontal="right" vertical="center" wrapText="1" readingOrder="1"/>
      <protection/>
    </xf>
    <xf numFmtId="183" fontId="7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8" xfId="33" applyNumberFormat="1" applyFont="1" applyFill="1" applyBorder="1" applyAlignment="1">
      <alignment horizontal="left" vertical="center" wrapText="1" readingOrder="1"/>
      <protection/>
    </xf>
    <xf numFmtId="0" fontId="10" fillId="0" borderId="19" xfId="33" applyNumberFormat="1" applyFont="1" applyFill="1" applyBorder="1" applyAlignment="1">
      <alignment horizontal="left" vertical="center" wrapText="1" readingOrder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9" fillId="34" borderId="19" xfId="33" applyNumberFormat="1" applyFont="1" applyFill="1" applyBorder="1" applyAlignment="1">
      <alignment horizontal="left" vertical="center" wrapText="1" readingOrder="1"/>
      <protection/>
    </xf>
    <xf numFmtId="2" fontId="1" fillId="0" borderId="17" xfId="33" applyNumberFormat="1" applyFont="1" applyFill="1" applyBorder="1" applyAlignment="1">
      <alignment horizontal="right" vertical="center" wrapText="1" readingOrder="1"/>
      <protection/>
    </xf>
    <xf numFmtId="2" fontId="2" fillId="0" borderId="17" xfId="33" applyNumberFormat="1" applyFont="1" applyFill="1" applyBorder="1" applyAlignment="1">
      <alignment horizontal="right" vertical="center" wrapText="1" readingOrder="1"/>
      <protection/>
    </xf>
    <xf numFmtId="2" fontId="64" fillId="0" borderId="17" xfId="33" applyNumberFormat="1" applyFont="1" applyFill="1" applyBorder="1" applyAlignment="1">
      <alignment horizontal="right" vertical="center" wrapText="1" readingOrder="1"/>
      <protection/>
    </xf>
    <xf numFmtId="2" fontId="62" fillId="0" borderId="17" xfId="33" applyNumberFormat="1" applyFont="1" applyFill="1" applyBorder="1" applyAlignment="1">
      <alignment horizontal="right" vertical="center" wrapText="1" readingOrder="1"/>
      <protection/>
    </xf>
    <xf numFmtId="2" fontId="60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7" xfId="33" applyNumberFormat="1" applyFont="1" applyFill="1" applyBorder="1" applyAlignment="1">
      <alignment horizontal="right" vertical="center" wrapText="1" readingOrder="1"/>
      <protection/>
    </xf>
    <xf numFmtId="183" fontId="7" fillId="34" borderId="17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Border="1" applyAlignment="1">
      <alignment vertical="center" wrapText="1"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83" fontId="65" fillId="0" borderId="12" xfId="33" applyNumberFormat="1" applyFont="1" applyFill="1" applyBorder="1" applyAlignment="1">
      <alignment horizontal="right" vertical="center" wrapText="1" readingOrder="1"/>
      <protection/>
    </xf>
    <xf numFmtId="183" fontId="63" fillId="0" borderId="17" xfId="33" applyNumberFormat="1" applyFont="1" applyFill="1" applyBorder="1" applyAlignment="1">
      <alignment horizontal="right" vertical="center" wrapText="1" readingOrder="1"/>
      <protection/>
    </xf>
    <xf numFmtId="183" fontId="65" fillId="0" borderId="17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20" xfId="0" applyFont="1" applyBorder="1" applyAlignment="1">
      <alignment horizontal="center" vertical="distributed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146">
      <selection activeCell="D6" sqref="D6"/>
    </sheetView>
  </sheetViews>
  <sheetFormatPr defaultColWidth="9.140625" defaultRowHeight="12.75"/>
  <cols>
    <col min="1" max="1" width="25.28125" style="1" customWidth="1"/>
    <col min="2" max="2" width="34.7109375" style="1" customWidth="1"/>
    <col min="3" max="3" width="6.28125" style="1" customWidth="1"/>
    <col min="4" max="4" width="11.71093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1:6" ht="18" customHeight="1">
      <c r="A1" s="6"/>
      <c r="B1" s="89" t="s">
        <v>6</v>
      </c>
      <c r="C1" s="89"/>
      <c r="D1" s="89"/>
      <c r="E1" s="2"/>
      <c r="F1" s="2"/>
    </row>
    <row r="2" spans="1:6" ht="12.75">
      <c r="A2" s="89" t="s">
        <v>0</v>
      </c>
      <c r="B2" s="89"/>
      <c r="C2" s="89"/>
      <c r="D2" s="89"/>
      <c r="E2" s="2"/>
      <c r="F2" s="2"/>
    </row>
    <row r="3" spans="1:6" ht="11.25" customHeight="1">
      <c r="A3" s="4"/>
      <c r="B3" s="90" t="s">
        <v>257</v>
      </c>
      <c r="C3" s="90"/>
      <c r="D3" s="91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2" t="s">
        <v>239</v>
      </c>
      <c r="B5" s="92"/>
      <c r="C5" s="92"/>
      <c r="D5" s="92"/>
      <c r="E5" s="92"/>
      <c r="F5" s="92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36">
      <c r="A7" s="11"/>
      <c r="B7" s="37" t="s">
        <v>10</v>
      </c>
      <c r="C7" s="37"/>
      <c r="D7" s="22">
        <f>D8+D41</f>
        <v>21631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20701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3700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3700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8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15">
        <v>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6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12800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6500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930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78.7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7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8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8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6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100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100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D90+D107+D111+D140</f>
        <v>57691.92</v>
      </c>
      <c r="E89" s="70">
        <f>E90+E107+E111+E140</f>
        <v>64699.42</v>
      </c>
      <c r="F89" s="70">
        <f>F90+F107+F111+F140</f>
        <v>23583.62</v>
      </c>
    </row>
    <row r="90" spans="1:6" ht="52.5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9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9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2.5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2.5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5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5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32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6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6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18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18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6.2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275.12</v>
      </c>
      <c r="E107" s="65">
        <f>E108+E109</f>
        <v>289.32</v>
      </c>
      <c r="F107" s="65">
        <f>F108+F109</f>
        <v>295.52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271.6</v>
      </c>
      <c r="E109" s="15">
        <v>285.8</v>
      </c>
      <c r="F109" s="15">
        <v>292</v>
      </c>
    </row>
    <row r="110" spans="1:6" ht="52.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D113+D114+D116+D120+D133+D134+D136+D137+D138+D139</f>
        <v>35652</v>
      </c>
      <c r="E111" s="65">
        <f>E113+E114+E116+E120+E134+E136+E137+E138+E139</f>
        <v>43512.3</v>
      </c>
      <c r="F111" s="65">
        <f>F113+F114+F116+F120+F134+F136+F137+F138+F139</f>
        <v>1791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55.5" customHeight="1">
      <c r="A116" s="16" t="s">
        <v>234</v>
      </c>
      <c r="B116" s="31" t="s">
        <v>203</v>
      </c>
      <c r="C116" s="31">
        <v>2014</v>
      </c>
      <c r="D116" s="87">
        <v>12988</v>
      </c>
      <c r="E116" s="21"/>
      <c r="F116" s="21">
        <v>0</v>
      </c>
    </row>
    <row r="117" spans="1:6" ht="1.5" customHeight="1" hidden="1">
      <c r="A117" s="16" t="s">
        <v>213</v>
      </c>
      <c r="B117" s="31" t="s">
        <v>203</v>
      </c>
      <c r="C117" s="26"/>
      <c r="D117" s="32">
        <v>0</v>
      </c>
      <c r="E117" s="21"/>
      <c r="F117" s="21"/>
    </row>
    <row r="118" spans="1:6" ht="48" customHeight="1" hidden="1">
      <c r="A118" s="16" t="s">
        <v>225</v>
      </c>
      <c r="B118" s="31" t="s">
        <v>204</v>
      </c>
      <c r="C118" s="26"/>
      <c r="D118" s="45">
        <v>0</v>
      </c>
      <c r="E118" s="39">
        <v>0</v>
      </c>
      <c r="F118" s="39">
        <v>0</v>
      </c>
    </row>
    <row r="119" spans="1:6" ht="48.75" customHeight="1" hidden="1">
      <c r="A119" s="16" t="s">
        <v>211</v>
      </c>
      <c r="B119" s="31" t="s">
        <v>205</v>
      </c>
      <c r="C119" s="26"/>
      <c r="D119" s="39">
        <v>844.83</v>
      </c>
      <c r="E119" s="39"/>
      <c r="F119" s="39"/>
    </row>
    <row r="120" spans="1:6" ht="33" customHeight="1">
      <c r="A120" s="16" t="s">
        <v>226</v>
      </c>
      <c r="B120" s="16" t="s">
        <v>206</v>
      </c>
      <c r="C120" s="16">
        <v>1022</v>
      </c>
      <c r="D120" s="86">
        <v>3004.2</v>
      </c>
      <c r="E120" s="39">
        <v>0</v>
      </c>
      <c r="F120" s="39">
        <v>0</v>
      </c>
    </row>
    <row r="121" spans="1:6" ht="9" customHeight="1" hidden="1">
      <c r="A121" s="16"/>
      <c r="B121" s="26"/>
      <c r="C121" s="26"/>
      <c r="D121" s="86">
        <v>3004.2</v>
      </c>
      <c r="E121" s="38"/>
      <c r="F121" s="38"/>
    </row>
    <row r="122" spans="1:6" ht="12.75" hidden="1">
      <c r="A122" s="16"/>
      <c r="B122" s="3"/>
      <c r="C122" s="46"/>
      <c r="D122" s="86">
        <v>3004.2</v>
      </c>
      <c r="E122" s="38"/>
      <c r="F122" s="38"/>
    </row>
    <row r="123" spans="1:6" ht="52.5" hidden="1">
      <c r="A123" s="16" t="s">
        <v>109</v>
      </c>
      <c r="B123" s="16" t="s">
        <v>110</v>
      </c>
      <c r="C123" s="16"/>
      <c r="D123" s="86">
        <v>3004.2</v>
      </c>
      <c r="E123" s="38"/>
      <c r="F123" s="38"/>
    </row>
    <row r="124" spans="1:6" ht="12.75" hidden="1">
      <c r="A124" s="19" t="s">
        <v>163</v>
      </c>
      <c r="B124" s="20" t="s">
        <v>111</v>
      </c>
      <c r="C124" s="20"/>
      <c r="D124" s="86">
        <v>3004.2</v>
      </c>
      <c r="E124" s="38"/>
      <c r="F124" s="38"/>
    </row>
    <row r="125" spans="1:6" ht="92.25" hidden="1">
      <c r="A125" s="16" t="s">
        <v>164</v>
      </c>
      <c r="B125" s="16" t="s">
        <v>112</v>
      </c>
      <c r="C125" s="16"/>
      <c r="D125" s="86">
        <v>3004.2</v>
      </c>
      <c r="E125" s="38"/>
      <c r="F125" s="38"/>
    </row>
    <row r="126" spans="1:6" ht="92.25" hidden="1">
      <c r="A126" s="16" t="s">
        <v>165</v>
      </c>
      <c r="B126" s="16" t="s">
        <v>113</v>
      </c>
      <c r="C126" s="16"/>
      <c r="D126" s="86">
        <v>3004.2</v>
      </c>
      <c r="E126" s="38"/>
      <c r="F126" s="38"/>
    </row>
    <row r="127" spans="1:6" ht="39" hidden="1">
      <c r="A127" s="16" t="s">
        <v>166</v>
      </c>
      <c r="B127" s="16" t="s">
        <v>114</v>
      </c>
      <c r="C127" s="16"/>
      <c r="D127" s="86">
        <v>3004.2</v>
      </c>
      <c r="E127" s="38"/>
      <c r="F127" s="38"/>
    </row>
    <row r="128" spans="1:6" ht="39" hidden="1">
      <c r="A128" s="16" t="s">
        <v>167</v>
      </c>
      <c r="B128" s="16" t="s">
        <v>115</v>
      </c>
      <c r="C128" s="16"/>
      <c r="D128" s="86">
        <v>3004.2</v>
      </c>
      <c r="E128" s="38"/>
      <c r="F128" s="38"/>
    </row>
    <row r="129" spans="1:6" ht="21" customHeight="1" hidden="1">
      <c r="A129" s="19" t="s">
        <v>168</v>
      </c>
      <c r="B129" s="20" t="s">
        <v>116</v>
      </c>
      <c r="C129" s="20"/>
      <c r="D129" s="86">
        <v>3004.2</v>
      </c>
      <c r="E129" s="38"/>
      <c r="F129" s="38"/>
    </row>
    <row r="130" spans="1:6" ht="26.25" hidden="1">
      <c r="A130" s="16" t="s">
        <v>169</v>
      </c>
      <c r="B130" s="16" t="s">
        <v>117</v>
      </c>
      <c r="C130" s="16"/>
      <c r="D130" s="86">
        <v>3004.2</v>
      </c>
      <c r="E130" s="38"/>
      <c r="F130" s="38"/>
    </row>
    <row r="131" spans="1:6" ht="0" customHeight="1" hidden="1">
      <c r="A131" s="19" t="s">
        <v>170</v>
      </c>
      <c r="B131" s="20" t="s">
        <v>118</v>
      </c>
      <c r="C131" s="20"/>
      <c r="D131" s="86">
        <v>3004.2</v>
      </c>
      <c r="E131" s="40"/>
      <c r="F131" s="40"/>
    </row>
    <row r="132" spans="1:6" ht="12.75" customHeight="1" hidden="1">
      <c r="A132" s="16" t="s">
        <v>171</v>
      </c>
      <c r="B132" s="16" t="s">
        <v>119</v>
      </c>
      <c r="C132" s="50"/>
      <c r="D132" s="86">
        <v>3004.2</v>
      </c>
      <c r="E132" s="40"/>
      <c r="F132" s="40"/>
    </row>
    <row r="133" spans="1:6" ht="42" customHeight="1">
      <c r="A133" s="16" t="s">
        <v>226</v>
      </c>
      <c r="B133" s="31" t="s">
        <v>240</v>
      </c>
      <c r="C133" s="31">
        <v>1089</v>
      </c>
      <c r="D133" s="86">
        <v>400</v>
      </c>
      <c r="E133" s="40"/>
      <c r="F133" s="40"/>
    </row>
    <row r="134" spans="1:6" ht="39" customHeight="1">
      <c r="A134" s="16" t="s">
        <v>226</v>
      </c>
      <c r="B134" s="31" t="s">
        <v>247</v>
      </c>
      <c r="C134" s="26">
        <v>1094</v>
      </c>
      <c r="D134" s="43">
        <v>344.2</v>
      </c>
      <c r="E134" s="40">
        <v>344.3</v>
      </c>
      <c r="F134" s="40"/>
    </row>
    <row r="135" spans="1:6" ht="0" customHeight="1" hidden="1">
      <c r="A135" s="50" t="s">
        <v>226</v>
      </c>
      <c r="B135" s="55" t="s">
        <v>235</v>
      </c>
      <c r="C135" s="26"/>
      <c r="D135" s="56">
        <v>0</v>
      </c>
      <c r="E135" s="57"/>
      <c r="F135" s="57"/>
    </row>
    <row r="136" spans="1:6" ht="46.5" customHeight="1">
      <c r="A136" s="16" t="s">
        <v>226</v>
      </c>
      <c r="B136" s="31" t="s">
        <v>250</v>
      </c>
      <c r="C136" s="31">
        <v>1084</v>
      </c>
      <c r="D136" s="60">
        <v>2957.5</v>
      </c>
      <c r="E136" s="61">
        <v>1820</v>
      </c>
      <c r="F136" s="61"/>
    </row>
    <row r="137" spans="1:6" ht="40.5" customHeight="1">
      <c r="A137" s="16" t="s">
        <v>226</v>
      </c>
      <c r="B137" s="31" t="s">
        <v>249</v>
      </c>
      <c r="C137" s="31">
        <v>1081</v>
      </c>
      <c r="D137" s="60"/>
      <c r="E137" s="61">
        <v>3093</v>
      </c>
      <c r="F137" s="61"/>
    </row>
    <row r="138" spans="1:6" ht="40.5" customHeight="1">
      <c r="A138" s="16" t="s">
        <v>226</v>
      </c>
      <c r="B138" s="31" t="s">
        <v>251</v>
      </c>
      <c r="C138" s="31">
        <v>2044</v>
      </c>
      <c r="D138" s="60">
        <v>3351.6</v>
      </c>
      <c r="E138" s="61">
        <v>0</v>
      </c>
      <c r="F138" s="61">
        <v>0</v>
      </c>
    </row>
    <row r="139" spans="1:6" ht="63" customHeight="1">
      <c r="A139" s="52" t="s">
        <v>226</v>
      </c>
      <c r="B139" s="58" t="s">
        <v>236</v>
      </c>
      <c r="C139" s="26">
        <v>2012</v>
      </c>
      <c r="D139" s="59">
        <v>10818.5</v>
      </c>
      <c r="E139" s="59">
        <v>36467</v>
      </c>
      <c r="F139" s="59">
        <v>0</v>
      </c>
    </row>
    <row r="140" spans="1:6" ht="21.75" customHeight="1">
      <c r="A140" s="63" t="s">
        <v>227</v>
      </c>
      <c r="B140" s="63" t="s">
        <v>111</v>
      </c>
      <c r="C140" s="63"/>
      <c r="D140" s="64">
        <f>D146+D147+D148+D149+D150</f>
        <v>1441.6</v>
      </c>
      <c r="E140" s="64">
        <f>E146+E147+E148+E149+E150</f>
        <v>0</v>
      </c>
      <c r="F140" s="64">
        <f>F146+F147+F148+F149+F150</f>
        <v>0</v>
      </c>
    </row>
    <row r="141" spans="1:6" ht="19.5" customHeight="1" hidden="1">
      <c r="A141" s="19"/>
      <c r="B141" s="19"/>
      <c r="C141" s="19"/>
      <c r="D141" s="41"/>
      <c r="E141" s="41"/>
      <c r="F141" s="41"/>
    </row>
    <row r="142" spans="1:6" ht="0" customHeight="1" hidden="1">
      <c r="A142" s="16" t="s">
        <v>212</v>
      </c>
      <c r="B142" s="16" t="s">
        <v>192</v>
      </c>
      <c r="C142" s="16"/>
      <c r="D142" s="42">
        <v>1694</v>
      </c>
      <c r="E142" s="42">
        <v>1467</v>
      </c>
      <c r="F142" s="42">
        <v>1467</v>
      </c>
    </row>
    <row r="143" spans="1:6" ht="0.75" customHeight="1" hidden="1">
      <c r="A143" s="16" t="s">
        <v>163</v>
      </c>
      <c r="B143" s="16" t="s">
        <v>189</v>
      </c>
      <c r="C143" s="16"/>
      <c r="D143" s="42"/>
      <c r="E143" s="42"/>
      <c r="F143" s="42"/>
    </row>
    <row r="144" spans="1:6" ht="27" customHeight="1" hidden="1">
      <c r="A144" s="16" t="s">
        <v>163</v>
      </c>
      <c r="B144" s="16" t="s">
        <v>191</v>
      </c>
      <c r="C144" s="16"/>
      <c r="D144" s="42"/>
      <c r="E144" s="42"/>
      <c r="F144" s="42"/>
    </row>
    <row r="145" spans="1:6" ht="0" customHeight="1" hidden="1">
      <c r="A145" s="16" t="s">
        <v>228</v>
      </c>
      <c r="B145" s="31" t="s">
        <v>238</v>
      </c>
      <c r="C145" s="26"/>
      <c r="D145" s="42">
        <v>0</v>
      </c>
      <c r="E145" s="42"/>
      <c r="F145" s="42"/>
    </row>
    <row r="146" spans="1:6" ht="48" customHeight="1">
      <c r="A146" s="16" t="s">
        <v>228</v>
      </c>
      <c r="B146" s="72" t="s">
        <v>242</v>
      </c>
      <c r="C146" s="31"/>
      <c r="D146" s="76">
        <v>1121.6</v>
      </c>
      <c r="E146" s="42">
        <v>0</v>
      </c>
      <c r="F146" s="42">
        <v>0</v>
      </c>
    </row>
    <row r="147" spans="1:6" ht="48" customHeight="1">
      <c r="A147" s="16" t="s">
        <v>228</v>
      </c>
      <c r="B147" s="72" t="s">
        <v>245</v>
      </c>
      <c r="C147" s="31"/>
      <c r="D147" s="76">
        <v>70</v>
      </c>
      <c r="E147" s="42">
        <v>0</v>
      </c>
      <c r="F147" s="42">
        <v>0</v>
      </c>
    </row>
    <row r="148" spans="1:6" ht="48" customHeight="1">
      <c r="A148" s="16" t="s">
        <v>228</v>
      </c>
      <c r="B148" s="72" t="s">
        <v>244</v>
      </c>
      <c r="C148" s="31"/>
      <c r="D148" s="76">
        <v>0</v>
      </c>
      <c r="E148" s="42">
        <v>0</v>
      </c>
      <c r="F148" s="42">
        <v>0</v>
      </c>
    </row>
    <row r="149" spans="1:6" ht="48" customHeight="1">
      <c r="A149" s="16" t="s">
        <v>228</v>
      </c>
      <c r="B149" s="72" t="s">
        <v>243</v>
      </c>
      <c r="C149" s="31"/>
      <c r="D149" s="76">
        <v>0</v>
      </c>
      <c r="E149" s="42">
        <v>0</v>
      </c>
      <c r="F149" s="42">
        <v>0</v>
      </c>
    </row>
    <row r="150" spans="1:6" ht="46.5" customHeight="1">
      <c r="A150" s="16" t="s">
        <v>228</v>
      </c>
      <c r="B150" s="72" t="s">
        <v>241</v>
      </c>
      <c r="C150" s="31"/>
      <c r="D150" s="76">
        <v>250</v>
      </c>
      <c r="E150" s="42">
        <v>0</v>
      </c>
      <c r="F150" s="42">
        <v>0</v>
      </c>
    </row>
    <row r="151" spans="1:6" ht="2.25" customHeight="1" hidden="1">
      <c r="A151" s="16" t="s">
        <v>228</v>
      </c>
      <c r="B151" s="72" t="s">
        <v>207</v>
      </c>
      <c r="C151" s="31"/>
      <c r="D151" s="77">
        <v>0</v>
      </c>
      <c r="E151" s="42">
        <v>0</v>
      </c>
      <c r="F151" s="42">
        <v>0</v>
      </c>
    </row>
    <row r="152" spans="1:6" ht="55.5" customHeight="1" hidden="1">
      <c r="A152" s="16" t="s">
        <v>212</v>
      </c>
      <c r="B152" s="72" t="s">
        <v>208</v>
      </c>
      <c r="C152" s="31"/>
      <c r="D152" s="78">
        <v>400</v>
      </c>
      <c r="E152" s="25"/>
      <c r="F152" s="25"/>
    </row>
    <row r="153" spans="1:6" ht="47.25" customHeight="1" hidden="1">
      <c r="A153" s="16" t="s">
        <v>212</v>
      </c>
      <c r="B153" s="72" t="s">
        <v>209</v>
      </c>
      <c r="C153" s="31"/>
      <c r="D153" s="79">
        <v>475</v>
      </c>
      <c r="E153" s="25"/>
      <c r="F153" s="25"/>
    </row>
    <row r="154" spans="1:6" ht="0" customHeight="1" hidden="1">
      <c r="A154" s="16" t="s">
        <v>212</v>
      </c>
      <c r="B154" s="72" t="s">
        <v>210</v>
      </c>
      <c r="C154" s="31"/>
      <c r="D154" s="79">
        <v>1177.33</v>
      </c>
      <c r="E154" s="25"/>
      <c r="F154" s="25"/>
    </row>
    <row r="155" spans="1:6" ht="2.25" customHeight="1" hidden="1">
      <c r="A155" s="16"/>
      <c r="B155" s="73"/>
      <c r="C155" s="31"/>
      <c r="D155" s="80"/>
      <c r="E155" s="25"/>
      <c r="F155" s="25"/>
    </row>
    <row r="156" spans="1:6" ht="78.75" hidden="1">
      <c r="A156" s="19" t="s">
        <v>172</v>
      </c>
      <c r="B156" s="74" t="s">
        <v>120</v>
      </c>
      <c r="C156" s="83"/>
      <c r="D156" s="81"/>
      <c r="E156" s="18"/>
      <c r="F156" s="18"/>
    </row>
    <row r="157" spans="1:6" ht="52.5" hidden="1">
      <c r="A157" s="16" t="s">
        <v>173</v>
      </c>
      <c r="B157" s="73" t="s">
        <v>121</v>
      </c>
      <c r="C157" s="31"/>
      <c r="D157" s="81"/>
      <c r="E157" s="18"/>
      <c r="F157" s="18"/>
    </row>
    <row r="158" spans="1:6" ht="52.5" hidden="1">
      <c r="A158" s="16" t="s">
        <v>174</v>
      </c>
      <c r="B158" s="73" t="s">
        <v>122</v>
      </c>
      <c r="C158" s="31"/>
      <c r="D158" s="81"/>
      <c r="E158" s="18"/>
      <c r="F158" s="18"/>
    </row>
    <row r="159" spans="1:6" ht="39" hidden="1">
      <c r="A159" s="16" t="s">
        <v>212</v>
      </c>
      <c r="B159" s="36" t="s">
        <v>222</v>
      </c>
      <c r="C159" s="84"/>
      <c r="D159" s="81">
        <v>1761.22</v>
      </c>
      <c r="E159" s="18"/>
      <c r="F159" s="18"/>
    </row>
    <row r="160" spans="1:6" ht="0.75" customHeight="1" hidden="1">
      <c r="A160" s="16" t="s">
        <v>212</v>
      </c>
      <c r="B160" s="72" t="s">
        <v>223</v>
      </c>
      <c r="C160" s="31"/>
      <c r="D160" s="81">
        <v>877.04</v>
      </c>
      <c r="E160" s="18"/>
      <c r="F160" s="18"/>
    </row>
    <row r="161" spans="1:6" ht="30" customHeight="1">
      <c r="A161" s="17"/>
      <c r="B161" s="75" t="s">
        <v>123</v>
      </c>
      <c r="C161" s="85"/>
      <c r="D161" s="82">
        <f>D7+D89</f>
        <v>79322.92</v>
      </c>
      <c r="E161" s="22">
        <f>E7+E89</f>
        <v>86860.42</v>
      </c>
      <c r="F161" s="22">
        <f>F7+F89</f>
        <v>46174.619999999995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SheetLayoutView="100" zoomScalePageLayoutView="0" workbookViewId="0" topLeftCell="A151">
      <selection activeCell="E164" sqref="E164"/>
    </sheetView>
  </sheetViews>
  <sheetFormatPr defaultColWidth="9.140625" defaultRowHeight="12.75"/>
  <cols>
    <col min="1" max="1" width="25.28125" style="1" customWidth="1"/>
    <col min="2" max="2" width="34.7109375" style="1" customWidth="1"/>
    <col min="3" max="3" width="5.421875" style="1" customWidth="1"/>
    <col min="4" max="4" width="11.7109375" style="1" customWidth="1"/>
    <col min="5" max="5" width="11.57421875" style="1" customWidth="1"/>
    <col min="6" max="6" width="10.7109375" style="1" customWidth="1"/>
    <col min="7" max="16384" width="9.140625" style="1" customWidth="1"/>
  </cols>
  <sheetData>
    <row r="1" spans="1:6" ht="18" customHeight="1">
      <c r="A1" s="6"/>
      <c r="B1" s="89" t="s">
        <v>6</v>
      </c>
      <c r="C1" s="89"/>
      <c r="D1" s="89"/>
      <c r="E1" s="2"/>
      <c r="F1" s="2"/>
    </row>
    <row r="2" spans="1:6" ht="12.75">
      <c r="A2" s="89" t="s">
        <v>0</v>
      </c>
      <c r="B2" s="89"/>
      <c r="C2" s="89"/>
      <c r="D2" s="89"/>
      <c r="E2" s="2"/>
      <c r="F2" s="2"/>
    </row>
    <row r="3" spans="1:6" ht="11.25" customHeight="1">
      <c r="A3" s="4"/>
      <c r="B3" s="90" t="s">
        <v>258</v>
      </c>
      <c r="C3" s="90"/>
      <c r="D3" s="91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2" t="s">
        <v>259</v>
      </c>
      <c r="B5" s="92"/>
      <c r="C5" s="92"/>
      <c r="D5" s="92"/>
      <c r="E5" s="92"/>
      <c r="F5" s="92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36">
      <c r="A7" s="11"/>
      <c r="B7" s="37" t="s">
        <v>10</v>
      </c>
      <c r="C7" s="37"/>
      <c r="D7" s="22">
        <f>D8+D41</f>
        <v>23631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22701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4700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4700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8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15">
        <v>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6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13800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7500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930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78.7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7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8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8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6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100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100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D90+D107+D111+D142</f>
        <v>66518.59</v>
      </c>
      <c r="E89" s="70">
        <f>E90+E107+E111+E142</f>
        <v>83699.42</v>
      </c>
      <c r="F89" s="70">
        <f>F90+F107+F111+F142</f>
        <v>33991.020000000004</v>
      </c>
    </row>
    <row r="90" spans="1:6" ht="52.5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9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9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2.5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2.5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5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5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32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6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6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18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18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6.2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300.91999999999996</v>
      </c>
      <c r="E107" s="65">
        <f>E108+E109</f>
        <v>289.32</v>
      </c>
      <c r="F107" s="65">
        <f>F108+F109</f>
        <v>295.52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297.4</v>
      </c>
      <c r="E109" s="15">
        <v>285.8</v>
      </c>
      <c r="F109" s="15">
        <v>292</v>
      </c>
    </row>
    <row r="110" spans="1:6" ht="52.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D113+D114+D117+D121+D135+D136+D138+D139+D140+D141+D116+D134</f>
        <v>43985.240000000005</v>
      </c>
      <c r="E111" s="65">
        <f>E113+E114+E117+E136+E138+E139+E140+E141</f>
        <v>62512.3</v>
      </c>
      <c r="F111" s="65">
        <f>F113+F114+F117+F116+F121+F134+F135+F136+F139+F138+F140+F141</f>
        <v>12198.400000000001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49.5" customHeight="1">
      <c r="A116" s="34">
        <v>6.1320220216511E+20</v>
      </c>
      <c r="B116" s="31" t="s">
        <v>260</v>
      </c>
      <c r="C116" s="31">
        <v>1043</v>
      </c>
      <c r="D116" s="71">
        <v>1882</v>
      </c>
      <c r="E116" s="21"/>
      <c r="F116" s="21">
        <v>5355.8</v>
      </c>
    </row>
    <row r="117" spans="1:6" ht="55.5" customHeight="1">
      <c r="A117" s="16" t="s">
        <v>234</v>
      </c>
      <c r="B117" s="31" t="s">
        <v>203</v>
      </c>
      <c r="C117" s="31">
        <v>2014</v>
      </c>
      <c r="D117" s="62">
        <v>22405.29</v>
      </c>
      <c r="E117" s="21">
        <v>19000</v>
      </c>
      <c r="F117" s="21">
        <v>0</v>
      </c>
    </row>
    <row r="118" spans="1:6" ht="1.5" customHeight="1" hidden="1">
      <c r="A118" s="16" t="s">
        <v>213</v>
      </c>
      <c r="B118" s="31" t="s">
        <v>203</v>
      </c>
      <c r="C118" s="26"/>
      <c r="D118" s="32">
        <v>0</v>
      </c>
      <c r="E118" s="21"/>
      <c r="F118" s="21"/>
    </row>
    <row r="119" spans="1:6" ht="48" customHeight="1" hidden="1">
      <c r="A119" s="16" t="s">
        <v>225</v>
      </c>
      <c r="B119" s="31" t="s">
        <v>204</v>
      </c>
      <c r="C119" s="26"/>
      <c r="D119" s="45">
        <v>0</v>
      </c>
      <c r="E119" s="39">
        <v>0</v>
      </c>
      <c r="F119" s="39">
        <v>0</v>
      </c>
    </row>
    <row r="120" spans="1:6" ht="48.75" customHeight="1" hidden="1">
      <c r="A120" s="16" t="s">
        <v>211</v>
      </c>
      <c r="B120" s="31" t="s">
        <v>205</v>
      </c>
      <c r="C120" s="26"/>
      <c r="D120" s="39">
        <v>844.83</v>
      </c>
      <c r="E120" s="39"/>
      <c r="F120" s="39"/>
    </row>
    <row r="121" spans="1:6" ht="33" customHeight="1">
      <c r="A121" s="16" t="s">
        <v>226</v>
      </c>
      <c r="B121" s="16" t="s">
        <v>206</v>
      </c>
      <c r="C121" s="16">
        <v>1022</v>
      </c>
      <c r="D121" s="86">
        <v>3004.2</v>
      </c>
      <c r="E121" s="39"/>
      <c r="F121" s="39">
        <v>0</v>
      </c>
    </row>
    <row r="122" spans="1:6" ht="9" customHeight="1" hidden="1">
      <c r="A122" s="16"/>
      <c r="B122" s="26"/>
      <c r="C122" s="26"/>
      <c r="D122" s="86">
        <v>3004.2</v>
      </c>
      <c r="E122" s="38"/>
      <c r="F122" s="38"/>
    </row>
    <row r="123" spans="1:6" ht="12.75" hidden="1">
      <c r="A123" s="16"/>
      <c r="B123" s="3"/>
      <c r="C123" s="46"/>
      <c r="D123" s="86">
        <v>3004.2</v>
      </c>
      <c r="E123" s="38"/>
      <c r="F123" s="38"/>
    </row>
    <row r="124" spans="1:6" ht="52.5" hidden="1">
      <c r="A124" s="16" t="s">
        <v>109</v>
      </c>
      <c r="B124" s="16" t="s">
        <v>110</v>
      </c>
      <c r="C124" s="16"/>
      <c r="D124" s="86">
        <v>3004.2</v>
      </c>
      <c r="E124" s="38"/>
      <c r="F124" s="38"/>
    </row>
    <row r="125" spans="1:6" ht="12.75" hidden="1">
      <c r="A125" s="19" t="s">
        <v>163</v>
      </c>
      <c r="B125" s="20" t="s">
        <v>111</v>
      </c>
      <c r="C125" s="20"/>
      <c r="D125" s="86">
        <v>3004.2</v>
      </c>
      <c r="E125" s="38"/>
      <c r="F125" s="38"/>
    </row>
    <row r="126" spans="1:6" ht="92.25" hidden="1">
      <c r="A126" s="16" t="s">
        <v>164</v>
      </c>
      <c r="B126" s="16" t="s">
        <v>112</v>
      </c>
      <c r="C126" s="16"/>
      <c r="D126" s="86">
        <v>3004.2</v>
      </c>
      <c r="E126" s="38"/>
      <c r="F126" s="38"/>
    </row>
    <row r="127" spans="1:6" ht="92.25" hidden="1">
      <c r="A127" s="16" t="s">
        <v>165</v>
      </c>
      <c r="B127" s="16" t="s">
        <v>113</v>
      </c>
      <c r="C127" s="16"/>
      <c r="D127" s="86">
        <v>3004.2</v>
      </c>
      <c r="E127" s="38"/>
      <c r="F127" s="38"/>
    </row>
    <row r="128" spans="1:6" ht="39" hidden="1">
      <c r="A128" s="16" t="s">
        <v>166</v>
      </c>
      <c r="B128" s="16" t="s">
        <v>114</v>
      </c>
      <c r="C128" s="16"/>
      <c r="D128" s="86">
        <v>3004.2</v>
      </c>
      <c r="E128" s="38"/>
      <c r="F128" s="38"/>
    </row>
    <row r="129" spans="1:6" ht="39" hidden="1">
      <c r="A129" s="16" t="s">
        <v>167</v>
      </c>
      <c r="B129" s="16" t="s">
        <v>115</v>
      </c>
      <c r="C129" s="16"/>
      <c r="D129" s="86">
        <v>3004.2</v>
      </c>
      <c r="E129" s="38"/>
      <c r="F129" s="38"/>
    </row>
    <row r="130" spans="1:6" ht="21" customHeight="1" hidden="1">
      <c r="A130" s="19" t="s">
        <v>168</v>
      </c>
      <c r="B130" s="20" t="s">
        <v>116</v>
      </c>
      <c r="C130" s="20"/>
      <c r="D130" s="86">
        <v>3004.2</v>
      </c>
      <c r="E130" s="38"/>
      <c r="F130" s="38"/>
    </row>
    <row r="131" spans="1:6" ht="26.25" hidden="1">
      <c r="A131" s="16" t="s">
        <v>169</v>
      </c>
      <c r="B131" s="16" t="s">
        <v>117</v>
      </c>
      <c r="C131" s="16"/>
      <c r="D131" s="86">
        <v>3004.2</v>
      </c>
      <c r="E131" s="38"/>
      <c r="F131" s="38"/>
    </row>
    <row r="132" spans="1:6" ht="0" customHeight="1" hidden="1">
      <c r="A132" s="19" t="s">
        <v>170</v>
      </c>
      <c r="B132" s="20" t="s">
        <v>118</v>
      </c>
      <c r="C132" s="20"/>
      <c r="D132" s="86">
        <v>3004.2</v>
      </c>
      <c r="E132" s="40"/>
      <c r="F132" s="40"/>
    </row>
    <row r="133" spans="1:6" ht="12" customHeight="1" hidden="1">
      <c r="A133" s="16" t="s">
        <v>171</v>
      </c>
      <c r="B133" s="16" t="s">
        <v>119</v>
      </c>
      <c r="C133" s="50"/>
      <c r="D133" s="86">
        <v>3004.2</v>
      </c>
      <c r="E133" s="40"/>
      <c r="F133" s="40"/>
    </row>
    <row r="134" spans="1:6" ht="55.5" customHeight="1">
      <c r="A134" s="16" t="s">
        <v>226</v>
      </c>
      <c r="B134" s="26" t="s">
        <v>264</v>
      </c>
      <c r="C134" s="31">
        <v>1014</v>
      </c>
      <c r="D134" s="88">
        <v>385.55</v>
      </c>
      <c r="E134" s="40"/>
      <c r="F134" s="40"/>
    </row>
    <row r="135" spans="1:6" ht="42" customHeight="1">
      <c r="A135" s="16" t="s">
        <v>226</v>
      </c>
      <c r="B135" s="31" t="s">
        <v>240</v>
      </c>
      <c r="C135" s="31">
        <v>1089</v>
      </c>
      <c r="D135" s="86">
        <v>400</v>
      </c>
      <c r="E135" s="40"/>
      <c r="F135" s="40"/>
    </row>
    <row r="136" spans="1:6" ht="39" customHeight="1">
      <c r="A136" s="16" t="s">
        <v>226</v>
      </c>
      <c r="B136" s="31" t="s">
        <v>247</v>
      </c>
      <c r="C136" s="26">
        <v>1094</v>
      </c>
      <c r="D136" s="43">
        <v>344.2</v>
      </c>
      <c r="E136" s="40">
        <v>344.3</v>
      </c>
      <c r="F136" s="40"/>
    </row>
    <row r="137" spans="1:6" ht="0" customHeight="1" hidden="1">
      <c r="A137" s="50" t="s">
        <v>226</v>
      </c>
      <c r="B137" s="55" t="s">
        <v>235</v>
      </c>
      <c r="C137" s="26"/>
      <c r="D137" s="56">
        <v>0</v>
      </c>
      <c r="E137" s="57"/>
      <c r="F137" s="57"/>
    </row>
    <row r="138" spans="1:6" ht="46.5" customHeight="1">
      <c r="A138" s="16" t="s">
        <v>226</v>
      </c>
      <c r="B138" s="31" t="s">
        <v>250</v>
      </c>
      <c r="C138" s="31">
        <v>1084</v>
      </c>
      <c r="D138" s="60">
        <v>2957.5</v>
      </c>
      <c r="E138" s="61">
        <v>1820</v>
      </c>
      <c r="F138" s="61"/>
    </row>
    <row r="139" spans="1:6" ht="40.5" customHeight="1">
      <c r="A139" s="16" t="s">
        <v>226</v>
      </c>
      <c r="B139" s="31" t="s">
        <v>249</v>
      </c>
      <c r="C139" s="31">
        <v>1081</v>
      </c>
      <c r="D139" s="60"/>
      <c r="E139" s="61">
        <v>3093</v>
      </c>
      <c r="F139" s="61"/>
    </row>
    <row r="140" spans="1:6" ht="40.5" customHeight="1">
      <c r="A140" s="16" t="s">
        <v>226</v>
      </c>
      <c r="B140" s="31" t="s">
        <v>251</v>
      </c>
      <c r="C140" s="31">
        <v>2044</v>
      </c>
      <c r="D140" s="60">
        <v>0</v>
      </c>
      <c r="E140" s="61">
        <v>0</v>
      </c>
      <c r="F140" s="61">
        <v>5051.6</v>
      </c>
    </row>
    <row r="141" spans="1:6" ht="63" customHeight="1">
      <c r="A141" s="52" t="s">
        <v>226</v>
      </c>
      <c r="B141" s="58" t="s">
        <v>236</v>
      </c>
      <c r="C141" s="26">
        <v>2012</v>
      </c>
      <c r="D141" s="59">
        <v>10818.5</v>
      </c>
      <c r="E141" s="59">
        <v>36467</v>
      </c>
      <c r="F141" s="59">
        <v>0</v>
      </c>
    </row>
    <row r="142" spans="1:6" ht="21.75" customHeight="1">
      <c r="A142" s="63" t="s">
        <v>227</v>
      </c>
      <c r="B142" s="63" t="s">
        <v>111</v>
      </c>
      <c r="C142" s="63"/>
      <c r="D142" s="64">
        <f>D148+D149+D150+D151+D152+D162+D163</f>
        <v>1909.23</v>
      </c>
      <c r="E142" s="64">
        <f>E148+E149+E150+E151+E152</f>
        <v>0</v>
      </c>
      <c r="F142" s="64">
        <f>F148+F149+F150+F151+F152</f>
        <v>0</v>
      </c>
    </row>
    <row r="143" spans="1:6" ht="19.5" customHeight="1" hidden="1">
      <c r="A143" s="19"/>
      <c r="B143" s="19"/>
      <c r="C143" s="19"/>
      <c r="D143" s="41"/>
      <c r="E143" s="41"/>
      <c r="F143" s="41"/>
    </row>
    <row r="144" spans="1:6" ht="0" customHeight="1" hidden="1">
      <c r="A144" s="16" t="s">
        <v>212</v>
      </c>
      <c r="B144" s="16" t="s">
        <v>192</v>
      </c>
      <c r="C144" s="16"/>
      <c r="D144" s="42">
        <v>1694</v>
      </c>
      <c r="E144" s="42">
        <v>1467</v>
      </c>
      <c r="F144" s="42">
        <v>1467</v>
      </c>
    </row>
    <row r="145" spans="1:6" ht="0.75" customHeight="1" hidden="1">
      <c r="A145" s="16" t="s">
        <v>163</v>
      </c>
      <c r="B145" s="16" t="s">
        <v>189</v>
      </c>
      <c r="C145" s="16"/>
      <c r="D145" s="42"/>
      <c r="E145" s="42"/>
      <c r="F145" s="42"/>
    </row>
    <row r="146" spans="1:6" ht="27" customHeight="1" hidden="1">
      <c r="A146" s="16" t="s">
        <v>163</v>
      </c>
      <c r="B146" s="16" t="s">
        <v>191</v>
      </c>
      <c r="C146" s="16"/>
      <c r="D146" s="42"/>
      <c r="E146" s="42"/>
      <c r="F146" s="42"/>
    </row>
    <row r="147" spans="1:6" ht="0" customHeight="1" hidden="1">
      <c r="A147" s="16" t="s">
        <v>228</v>
      </c>
      <c r="B147" s="31" t="s">
        <v>238</v>
      </c>
      <c r="C147" s="26"/>
      <c r="D147" s="42">
        <v>0</v>
      </c>
      <c r="E147" s="42"/>
      <c r="F147" s="42"/>
    </row>
    <row r="148" spans="1:6" ht="42" customHeight="1">
      <c r="A148" s="16" t="s">
        <v>228</v>
      </c>
      <c r="B148" s="72" t="s">
        <v>242</v>
      </c>
      <c r="C148" s="31"/>
      <c r="D148" s="76">
        <v>0</v>
      </c>
      <c r="E148" s="42">
        <v>0</v>
      </c>
      <c r="F148" s="42">
        <v>0</v>
      </c>
    </row>
    <row r="149" spans="1:6" ht="48" customHeight="1">
      <c r="A149" s="16" t="s">
        <v>228</v>
      </c>
      <c r="B149" s="72" t="s">
        <v>245</v>
      </c>
      <c r="C149" s="31"/>
      <c r="D149" s="76">
        <v>70</v>
      </c>
      <c r="E149" s="42">
        <v>0</v>
      </c>
      <c r="F149" s="42">
        <v>0</v>
      </c>
    </row>
    <row r="150" spans="1:6" ht="48" customHeight="1">
      <c r="A150" s="16" t="s">
        <v>228</v>
      </c>
      <c r="B150" s="72" t="s">
        <v>244</v>
      </c>
      <c r="C150" s="31"/>
      <c r="D150" s="76">
        <v>0</v>
      </c>
      <c r="E150" s="42">
        <v>0</v>
      </c>
      <c r="F150" s="42">
        <v>0</v>
      </c>
    </row>
    <row r="151" spans="1:6" ht="48" customHeight="1">
      <c r="A151" s="16" t="s">
        <v>228</v>
      </c>
      <c r="B151" s="72" t="s">
        <v>243</v>
      </c>
      <c r="C151" s="31"/>
      <c r="D151" s="76">
        <v>66.72</v>
      </c>
      <c r="E151" s="42">
        <v>0</v>
      </c>
      <c r="F151" s="42">
        <v>0</v>
      </c>
    </row>
    <row r="152" spans="1:6" ht="39" customHeight="1">
      <c r="A152" s="16" t="s">
        <v>228</v>
      </c>
      <c r="B152" s="72" t="s">
        <v>241</v>
      </c>
      <c r="C152" s="31"/>
      <c r="D152" s="76">
        <v>250</v>
      </c>
      <c r="E152" s="42">
        <v>0</v>
      </c>
      <c r="F152" s="42">
        <v>0</v>
      </c>
    </row>
    <row r="153" spans="1:6" ht="2.25" customHeight="1" hidden="1">
      <c r="A153" s="16" t="s">
        <v>228</v>
      </c>
      <c r="B153" s="72" t="s">
        <v>207</v>
      </c>
      <c r="C153" s="31"/>
      <c r="D153" s="77">
        <v>0</v>
      </c>
      <c r="E153" s="42">
        <v>0</v>
      </c>
      <c r="F153" s="42">
        <v>0</v>
      </c>
    </row>
    <row r="154" spans="1:6" ht="55.5" customHeight="1" hidden="1">
      <c r="A154" s="16" t="s">
        <v>212</v>
      </c>
      <c r="B154" s="72" t="s">
        <v>208</v>
      </c>
      <c r="C154" s="31"/>
      <c r="D154" s="78">
        <v>400</v>
      </c>
      <c r="E154" s="25"/>
      <c r="F154" s="25"/>
    </row>
    <row r="155" spans="1:6" ht="47.25" customHeight="1" hidden="1">
      <c r="A155" s="16" t="s">
        <v>212</v>
      </c>
      <c r="B155" s="72" t="s">
        <v>209</v>
      </c>
      <c r="C155" s="31"/>
      <c r="D155" s="79">
        <v>475</v>
      </c>
      <c r="E155" s="25"/>
      <c r="F155" s="25"/>
    </row>
    <row r="156" spans="1:6" ht="0" customHeight="1" hidden="1">
      <c r="A156" s="16" t="s">
        <v>212</v>
      </c>
      <c r="B156" s="72" t="s">
        <v>210</v>
      </c>
      <c r="C156" s="31"/>
      <c r="D156" s="79">
        <v>1177.33</v>
      </c>
      <c r="E156" s="25"/>
      <c r="F156" s="25"/>
    </row>
    <row r="157" spans="1:6" ht="2.25" customHeight="1" hidden="1">
      <c r="A157" s="16"/>
      <c r="B157" s="73"/>
      <c r="C157" s="31"/>
      <c r="D157" s="80"/>
      <c r="E157" s="25"/>
      <c r="F157" s="25"/>
    </row>
    <row r="158" spans="1:6" ht="78.75" hidden="1">
      <c r="A158" s="19" t="s">
        <v>172</v>
      </c>
      <c r="B158" s="74" t="s">
        <v>120</v>
      </c>
      <c r="C158" s="83"/>
      <c r="D158" s="81"/>
      <c r="E158" s="18"/>
      <c r="F158" s="18"/>
    </row>
    <row r="159" spans="1:6" ht="52.5" hidden="1">
      <c r="A159" s="16" t="s">
        <v>173</v>
      </c>
      <c r="B159" s="73" t="s">
        <v>121</v>
      </c>
      <c r="C159" s="31"/>
      <c r="D159" s="81"/>
      <c r="E159" s="18"/>
      <c r="F159" s="18"/>
    </row>
    <row r="160" spans="1:6" ht="52.5" hidden="1">
      <c r="A160" s="16" t="s">
        <v>174</v>
      </c>
      <c r="B160" s="73" t="s">
        <v>122</v>
      </c>
      <c r="C160" s="31"/>
      <c r="D160" s="81"/>
      <c r="E160" s="18"/>
      <c r="F160" s="18"/>
    </row>
    <row r="161" spans="1:6" ht="39" hidden="1">
      <c r="A161" s="16" t="s">
        <v>212</v>
      </c>
      <c r="B161" s="36" t="s">
        <v>222</v>
      </c>
      <c r="C161" s="84"/>
      <c r="D161" s="81">
        <v>1761.22</v>
      </c>
      <c r="E161" s="18"/>
      <c r="F161" s="18"/>
    </row>
    <row r="162" spans="1:6" ht="39" customHeight="1">
      <c r="A162" s="16" t="s">
        <v>228</v>
      </c>
      <c r="B162" s="72" t="s">
        <v>262</v>
      </c>
      <c r="C162" s="31"/>
      <c r="D162" s="81">
        <v>0</v>
      </c>
      <c r="E162" s="18"/>
      <c r="F162" s="18"/>
    </row>
    <row r="163" spans="1:6" ht="42" customHeight="1">
      <c r="A163" s="16" t="s">
        <v>261</v>
      </c>
      <c r="B163" s="26" t="s">
        <v>263</v>
      </c>
      <c r="C163" s="31"/>
      <c r="D163" s="81">
        <v>1522.51</v>
      </c>
      <c r="E163" s="18"/>
      <c r="F163" s="18"/>
    </row>
    <row r="164" spans="1:6" ht="30" customHeight="1">
      <c r="A164" s="17"/>
      <c r="B164" s="75" t="s">
        <v>123</v>
      </c>
      <c r="C164" s="85"/>
      <c r="D164" s="82">
        <f>D7+D89</f>
        <v>90149.59</v>
      </c>
      <c r="E164" s="82">
        <f>E7+E89</f>
        <v>105860.42</v>
      </c>
      <c r="F164" s="22">
        <f>F7+F89</f>
        <v>56582.020000000004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2021-03-15T09:32:08Z</cp:lastPrinted>
  <dcterms:created xsi:type="dcterms:W3CDTF">1996-10-08T23:32:33Z</dcterms:created>
  <dcterms:modified xsi:type="dcterms:W3CDTF">2021-03-15T09:50:45Z</dcterms:modified>
  <cp:category/>
  <cp:version/>
  <cp:contentType/>
  <cp:contentStatus/>
</cp:coreProperties>
</file>