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ktop\СД  13.12.2018\Реш №  42 от 13.12.2018 г Поправки в бюджет\"/>
    </mc:Choice>
  </mc:AlternateContent>
  <bookViews>
    <workbookView xWindow="360" yWindow="276" windowWidth="14940" windowHeight="9156" activeTab="2"/>
  </bookViews>
  <sheets>
    <sheet name="Бюджет" sheetId="1" r:id="rId1"/>
    <sheet name="поправка 13.12.2018" sheetId="2" r:id="rId2"/>
    <sheet name="поправка 13.12.2018 (2)" sheetId="3" r:id="rId3"/>
  </sheets>
  <definedNames>
    <definedName name="APPT" localSheetId="0">Бюджет!#REF!</definedName>
    <definedName name="APPT" localSheetId="1">'поправка 13.12.2018'!#REF!</definedName>
    <definedName name="APPT" localSheetId="2">'поправка 13.12.2018 (2)'!#REF!</definedName>
    <definedName name="FIO" localSheetId="0">Бюджет!$F$19</definedName>
    <definedName name="FIO" localSheetId="1">'поправка 13.12.2018'!$F$19</definedName>
    <definedName name="FIO" localSheetId="2">'поправка 13.12.2018 (2)'!$F$19</definedName>
    <definedName name="LAST_CELL" localSheetId="0">Бюджет!$J$46</definedName>
    <definedName name="LAST_CELL" localSheetId="1">'поправка 13.12.2018'!$J$46</definedName>
    <definedName name="LAST_CELL" localSheetId="2">'поправка 13.12.2018 (2)'!$J$46</definedName>
    <definedName name="SIGN" localSheetId="0">Бюджет!$A$19:$H$20</definedName>
    <definedName name="SIGN" localSheetId="1">'поправка 13.12.2018'!$A$19:$H$20</definedName>
    <definedName name="SIGN" localSheetId="2">'поправка 13.12.2018 (2)'!$A$19:$H$20</definedName>
  </definedNames>
  <calcPr calcId="162913"/>
</workbook>
</file>

<file path=xl/calcChain.xml><?xml version="1.0" encoding="utf-8"?>
<calcChain xmlns="http://schemas.openxmlformats.org/spreadsheetml/2006/main">
  <c r="E28" i="3" l="1"/>
  <c r="F28" i="3"/>
  <c r="E23" i="3"/>
  <c r="D28" i="3"/>
  <c r="D23" i="3"/>
  <c r="D12" i="3"/>
  <c r="D41" i="3" l="1"/>
  <c r="D20" i="2"/>
  <c r="D36" i="2"/>
  <c r="D28" i="2"/>
  <c r="D23" i="2"/>
  <c r="D12" i="2"/>
  <c r="D41" i="2" l="1"/>
</calcChain>
</file>

<file path=xl/sharedStrings.xml><?xml version="1.0" encoding="utf-8"?>
<sst xmlns="http://schemas.openxmlformats.org/spreadsheetml/2006/main" count="216" uniqueCount="71">
  <si>
    <t>Раздел</t>
  </si>
  <si>
    <t>Наименование КФСР</t>
  </si>
  <si>
    <t>КФСР</t>
  </si>
  <si>
    <t>Ассигнования 2018 год</t>
  </si>
  <si>
    <t>Ассигнования 2019 год</t>
  </si>
  <si>
    <t>Ассигнования 2020 год</t>
  </si>
  <si>
    <t>Другие общегосударственные вопросы</t>
  </si>
  <si>
    <t>0113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</si>
  <si>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</si>
  <si>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</si>
  <si>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</si>
  <si>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</si>
  <si>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</si>
  <si>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</si>
  <si>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</si>
  <si>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</si>
  <si>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</si>
  <si>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</si>
  <si>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</si>
  <si>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</si>
  <si>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</si>
  <si>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</si>
  <si>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</si>
  <si>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</si>
  <si>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</si>
  <si>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</si>
  <si>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Связь и информатика</t>
  </si>
  <si>
    <t>0410</t>
  </si>
  <si>
    <t>Сельское хозяйство и рыболовство</t>
  </si>
  <si>
    <t>0405</t>
  </si>
  <si>
    <t>Благоустройство</t>
  </si>
  <si>
    <t>0503</t>
  </si>
  <si>
    <t>Жилищное хозяйство</t>
  </si>
  <si>
    <t>0501</t>
  </si>
  <si>
    <t>Коммунальное хозяйство</t>
  </si>
  <si>
    <t>0502</t>
  </si>
  <si>
    <t>Молодежная политика</t>
  </si>
  <si>
    <t>0707</t>
  </si>
  <si>
    <t>Культура</t>
  </si>
  <si>
    <t>0801</t>
  </si>
  <si>
    <t>Пенсионное обеспечение</t>
  </si>
  <si>
    <t>1001</t>
  </si>
  <si>
    <t>Социальное обеспечение населения</t>
  </si>
  <si>
    <t>1003</t>
  </si>
  <si>
    <t>Массовый спорт</t>
  </si>
  <si>
    <t>1102</t>
  </si>
  <si>
    <t>Итого</t>
  </si>
  <si>
    <t>0100</t>
  </si>
  <si>
    <t>0200</t>
  </si>
  <si>
    <t>0300</t>
  </si>
  <si>
    <t>0400</t>
  </si>
  <si>
    <t>0500</t>
  </si>
  <si>
    <t>0700</t>
  </si>
  <si>
    <t>0800</t>
  </si>
  <si>
    <t>Общегосударственные вопросы</t>
  </si>
  <si>
    <t>Национальная оборона</t>
  </si>
  <si>
    <t>Национальная безопасность  и правоохранительная деятельность</t>
  </si>
  <si>
    <t>Национальная экономика</t>
  </si>
  <si>
    <t>Жилищно-коммунальное  хозяйство</t>
  </si>
  <si>
    <t xml:space="preserve">Образование </t>
  </si>
  <si>
    <t xml:space="preserve">Культура, кинемотография, средства массовой информации  </t>
  </si>
  <si>
    <t xml:space="preserve">Здравоохранение и спорт </t>
  </si>
  <si>
    <t>1000</t>
  </si>
  <si>
    <t xml:space="preserve">Приложение №3 </t>
  </si>
  <si>
    <t xml:space="preserve">КЛАССИФИКАЦИИ РАСХОДОВ  БЮДЖЕТА РОЖДЕСТВЕНСКОГО СЕЛЬСКОГО ПОСЕЛЕНИЯ </t>
  </si>
  <si>
    <t>на 2018 год и плановый период 2019-2020 года</t>
  </si>
  <si>
    <t xml:space="preserve">                        Рождественского сельского поселения </t>
  </si>
  <si>
    <t xml:space="preserve">      №25 от 22 октября 2018 года</t>
  </si>
  <si>
    <r>
      <t xml:space="preserve">                                                                                                                                     </t>
    </r>
    <r>
      <rPr>
        <b/>
        <sz val="10"/>
        <rFont val="Times New Roman"/>
        <family val="1"/>
        <charset val="204"/>
      </rPr>
      <t xml:space="preserve">    к решению Совета Депутатов </t>
    </r>
  </si>
  <si>
    <t xml:space="preserve">         РАСПРЕДЕЛЕНИЕ БЮДЖЕТНЫХ АССИГНОВАНИЙ ПО РАЗДЕЛАМ И ПОДРАЗДЕЛАМ</t>
  </si>
  <si>
    <t xml:space="preserve">      №   42 от 13 декабря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</si>
</sst>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\ hh:mm"/>
  </numFmts>
  <fonts count="16" x14ac:knownFonts="1">
    <font>
      <sz val="10"/>
      <name val="Arial"/>
    </font>
    <font>
      <sz val="8.5"/>
      <name val="MS Sans Serif"/>
    </font>
    <font>
      <b/>
      <sz val="11"/>
      <name val="Times New Roman"/>
      <family val="1"/>
      <charset val="204"/>
    </font>
    <font>
      <b/>
      <sz val="8.5"/>
      <name val="MS Sans Serif"/>
    </font>
    <font>
      <b/>
      <sz val="8"/>
      <name val="Arial Cyr"/>
    </font>
    <font>
      <b/>
      <sz val="9"/>
      <name val="Arial Cyr"/>
      <charset val="204"/>
    </font>
    <font>
      <b/>
      <sz val="9"/>
      <color rgb="FF0070C0"/>
      <name val="Arial Cyr"/>
      <charset val="204"/>
    </font>
    <font>
      <b/>
      <sz val="8"/>
      <color rgb="FF0070C0"/>
      <name val="Arial Cyr"/>
      <charset val="204"/>
    </font>
    <font>
      <b/>
      <sz val="9"/>
      <color rgb="FF0070C0"/>
      <name val="Arial Cyr"/>
    </font>
    <font>
      <b/>
      <sz val="8"/>
      <color rgb="FF0070C0"/>
      <name val="Arial Cy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9"/>
      <color rgb="FF00B0F0"/>
      <name val="Arial Cyr"/>
      <charset val="204"/>
    </font>
    <font>
      <b/>
      <sz val="8"/>
      <color rgb="FF00B0F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left"/>
    </xf>
    <xf numFmtId="49" fontId="4" fillId="0" borderId="3" xfId="0" applyNumberFormat="1" applyFont="1" applyBorder="1" applyAlignment="1" applyProtection="1">
      <alignment horizontal="left"/>
    </xf>
    <xf numFmtId="49" fontId="4" fillId="0" borderId="3" xfId="0" applyNumberFormat="1" applyFont="1" applyBorder="1" applyAlignment="1" applyProtection="1">
      <alignment horizontal="center"/>
    </xf>
    <xf numFmtId="4" fontId="4" fillId="0" borderId="3" xfId="0" applyNumberFormat="1" applyFont="1" applyBorder="1" applyAlignment="1" applyProtection="1">
      <alignment horizontal="right"/>
    </xf>
    <xf numFmtId="49" fontId="5" fillId="0" borderId="3" xfId="0" applyNumberFormat="1" applyFont="1" applyBorder="1" applyAlignment="1" applyProtection="1">
      <alignment horizontal="left" vertical="center" wrapText="1"/>
    </xf>
    <xf numFmtId="49" fontId="6" fillId="0" borderId="3" xfId="0" applyNumberFormat="1" applyFont="1" applyBorder="1" applyAlignment="1" applyProtection="1">
      <alignment horizontal="left" vertical="center" wrapText="1"/>
    </xf>
    <xf numFmtId="49" fontId="7" fillId="0" borderId="2" xfId="0" applyNumberFormat="1" applyFont="1" applyBorder="1" applyAlignment="1" applyProtection="1">
      <alignment horizontal="left" vertical="center" wrapText="1"/>
    </xf>
    <xf numFmtId="49" fontId="7" fillId="0" borderId="3" xfId="0" applyNumberFormat="1" applyFont="1" applyBorder="1" applyAlignment="1" applyProtection="1">
      <alignment horizontal="center" vertical="center" wrapText="1"/>
    </xf>
    <xf numFmtId="4" fontId="7" fillId="0" borderId="3" xfId="0" applyNumberFormat="1" applyFont="1" applyBorder="1" applyAlignment="1" applyProtection="1">
      <alignment horizontal="right" vertical="center" wrapText="1"/>
    </xf>
    <xf numFmtId="49" fontId="8" fillId="0" borderId="3" xfId="0" applyNumberFormat="1" applyFont="1" applyBorder="1" applyAlignment="1" applyProtection="1">
      <alignment horizontal="left" vertical="center" wrapText="1"/>
    </xf>
    <xf numFmtId="49" fontId="9" fillId="0" borderId="2" xfId="0" applyNumberFormat="1" applyFont="1" applyBorder="1" applyAlignment="1" applyProtection="1">
      <alignment horizontal="left" vertical="center" wrapText="1"/>
    </xf>
    <xf numFmtId="49" fontId="9" fillId="0" borderId="3" xfId="0" applyNumberFormat="1" applyFont="1" applyBorder="1" applyAlignment="1" applyProtection="1">
      <alignment horizontal="center" vertical="center" wrapText="1"/>
    </xf>
    <xf numFmtId="4" fontId="9" fillId="0" borderId="3" xfId="0" applyNumberFormat="1" applyFont="1" applyBorder="1" applyAlignment="1" applyProtection="1">
      <alignment horizontal="right" vertical="center" wrapText="1"/>
    </xf>
    <xf numFmtId="0" fontId="12" fillId="0" borderId="0" xfId="0" applyFont="1" applyBorder="1" applyAlignment="1" applyProtection="1"/>
    <xf numFmtId="0" fontId="11" fillId="0" borderId="0" xfId="0" applyFont="1" applyBorder="1" applyAlignment="1" applyProtection="1">
      <alignment horizontal="center"/>
    </xf>
    <xf numFmtId="164" fontId="10" fillId="0" borderId="0" xfId="0" applyNumberFormat="1" applyFont="1" applyBorder="1" applyAlignment="1" applyProtection="1">
      <alignment horizontal="center"/>
    </xf>
    <xf numFmtId="0" fontId="0" fillId="0" borderId="0" xfId="0" applyAlignment="1">
      <alignment horizontal="center"/>
    </xf>
    <xf numFmtId="49" fontId="14" fillId="0" borderId="3" xfId="0" applyNumberFormat="1" applyFont="1" applyBorder="1" applyAlignment="1" applyProtection="1">
      <alignment horizontal="left" vertical="center" wrapText="1"/>
    </xf>
    <xf numFmtId="49" fontId="15" fillId="0" borderId="2" xfId="0" applyNumberFormat="1" applyFont="1" applyBorder="1" applyAlignment="1" applyProtection="1">
      <alignment horizontal="left" vertical="center" wrapText="1"/>
    </xf>
    <xf numFmtId="49" fontId="15" fillId="0" borderId="3" xfId="0" applyNumberFormat="1" applyFont="1" applyBorder="1" applyAlignment="1" applyProtection="1">
      <alignment horizontal="center" vertical="center" wrapText="1"/>
    </xf>
    <xf numFmtId="4" fontId="15" fillId="0" borderId="3" xfId="0" applyNumberFormat="1" applyFont="1" applyBorder="1" applyAlignment="1" applyProtection="1">
      <alignment horizontal="right" vertical="center" wrapText="1"/>
    </xf>
    <xf numFmtId="0" fontId="11" fillId="0" borderId="0" xfId="0" applyFont="1" applyBorder="1" applyAlignment="1" applyProtection="1">
      <alignment horizontal="right"/>
    </xf>
    <xf numFmtId="0" fontId="0" fillId="0" borderId="0" xfId="0" applyFont="1" applyBorder="1" applyAlignment="1" applyProtection="1">
      <alignment horizontal="left" vertical="top" wrapText="1"/>
    </xf>
    <xf numFmtId="0" fontId="13" fillId="0" borderId="0" xfId="0" applyFont="1" applyBorder="1" applyAlignment="1" applyProtection="1">
      <alignment vertical="top" wrapText="1"/>
    </xf>
    <xf numFmtId="0" fontId="13" fillId="0" borderId="0" xfId="0" applyFont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41"/>
  <sheetViews>
    <sheetView showGridLines="0" topLeftCell="A28" workbookViewId="0">
      <selection activeCell="A51" sqref="A51"/>
    </sheetView>
  </sheetViews>
  <sheetFormatPr defaultRowHeight="12.75" customHeight="1" outlineLevelRow="1" x14ac:dyDescent="0.25"/>
  <cols>
    <col min="1" max="1" width="30.77734375" customWidth="1"/>
    <col min="2" max="2" width="5.77734375" customWidth="1"/>
    <col min="3" max="3" width="6" customWidth="1"/>
    <col min="4" max="4" width="15" customWidth="1"/>
    <col min="5" max="5" width="14.77734375" customWidth="1"/>
    <col min="6" max="6" width="15.44140625" customWidth="1"/>
    <col min="7" max="7" width="13.109375" customWidth="1"/>
    <col min="8" max="10" width="9.109375" customWidth="1"/>
  </cols>
  <sheetData>
    <row r="1" spans="1:10" ht="13.2" x14ac:dyDescent="0.25">
      <c r="A1" s="32" t="s">
        <v>63</v>
      </c>
      <c r="B1" s="32"/>
      <c r="C1" s="32"/>
      <c r="D1" s="32"/>
      <c r="E1" s="32"/>
      <c r="F1" s="32"/>
      <c r="G1" s="1"/>
      <c r="H1" s="1"/>
      <c r="I1" s="1"/>
      <c r="J1" s="1"/>
    </row>
    <row r="2" spans="1:10" ht="13.2" x14ac:dyDescent="0.25">
      <c r="A2" s="24" t="s">
        <v>68</v>
      </c>
      <c r="B2" s="24"/>
      <c r="C2" s="24"/>
      <c r="D2" s="24"/>
      <c r="E2" s="24"/>
      <c r="F2" s="24"/>
      <c r="G2" s="1"/>
      <c r="H2" s="1"/>
      <c r="I2" s="1"/>
      <c r="J2" s="1"/>
    </row>
    <row r="3" spans="1:10" ht="13.8" x14ac:dyDescent="0.25">
      <c r="A3" s="25"/>
      <c r="B3" s="25"/>
      <c r="C3" s="25"/>
      <c r="D3" s="25"/>
      <c r="E3" s="25" t="s">
        <v>66</v>
      </c>
      <c r="F3" s="25"/>
      <c r="G3" s="2"/>
      <c r="H3" s="2"/>
      <c r="I3" s="2"/>
      <c r="J3" s="2"/>
    </row>
    <row r="4" spans="1:10" ht="13.8" x14ac:dyDescent="0.25">
      <c r="A4" s="2"/>
      <c r="B4" s="2"/>
      <c r="C4" s="2"/>
      <c r="D4" s="2"/>
      <c r="E4" s="26" t="s">
        <v>67</v>
      </c>
      <c r="F4" s="2"/>
      <c r="G4" s="3"/>
      <c r="H4" s="3"/>
      <c r="I4" s="2"/>
      <c r="J4" s="2"/>
    </row>
    <row r="5" spans="1:10" ht="3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3.2" x14ac:dyDescent="0.25">
      <c r="A6" s="33"/>
      <c r="B6" s="33"/>
      <c r="C6" s="33"/>
      <c r="D6" s="33"/>
      <c r="E6" s="33"/>
      <c r="F6" s="33"/>
      <c r="G6" s="33"/>
      <c r="H6" s="33"/>
      <c r="I6" s="4"/>
      <c r="J6" s="4"/>
    </row>
    <row r="7" spans="1:10" s="27" customFormat="1" ht="13.2" x14ac:dyDescent="0.25">
      <c r="A7" s="34" t="s">
        <v>69</v>
      </c>
      <c r="B7" s="34"/>
      <c r="C7" s="34"/>
      <c r="D7" s="34"/>
      <c r="E7" s="34"/>
      <c r="F7" s="34"/>
      <c r="G7" s="34"/>
    </row>
    <row r="8" spans="1:10" s="27" customFormat="1" ht="13.2" x14ac:dyDescent="0.25">
      <c r="A8" s="34" t="s">
        <v>64</v>
      </c>
      <c r="B8" s="34"/>
      <c r="C8" s="34"/>
      <c r="D8" s="34"/>
      <c r="E8" s="34"/>
      <c r="F8" s="34"/>
      <c r="G8" s="34"/>
    </row>
    <row r="9" spans="1:10" ht="13.2" x14ac:dyDescent="0.25">
      <c r="A9" s="35" t="s">
        <v>65</v>
      </c>
      <c r="B9" s="35"/>
      <c r="C9" s="35"/>
      <c r="D9" s="35"/>
      <c r="E9" s="35"/>
      <c r="F9" s="35"/>
      <c r="G9" s="35"/>
    </row>
    <row r="10" spans="1:10" ht="10.199999999999999" customHeight="1" x14ac:dyDescent="0.25">
      <c r="A10" s="5"/>
      <c r="B10" s="5"/>
      <c r="C10" s="5"/>
      <c r="D10" s="5"/>
      <c r="E10" s="5"/>
      <c r="F10" s="5"/>
      <c r="G10" s="5"/>
      <c r="H10" s="5"/>
      <c r="I10" s="1"/>
      <c r="J10" s="1"/>
    </row>
    <row r="11" spans="1:10" ht="20.399999999999999" x14ac:dyDescent="0.25">
      <c r="A11" s="6" t="s">
        <v>1</v>
      </c>
      <c r="B11" s="6" t="s">
        <v>0</v>
      </c>
      <c r="C11" s="6" t="s">
        <v>2</v>
      </c>
      <c r="D11" s="6" t="s">
        <v>3</v>
      </c>
      <c r="E11" s="6" t="s">
        <v>4</v>
      </c>
      <c r="F11" s="6" t="s">
        <v>5</v>
      </c>
    </row>
    <row r="12" spans="1:10" ht="13.2" x14ac:dyDescent="0.25">
      <c r="A12" s="16" t="s">
        <v>54</v>
      </c>
      <c r="B12" s="17" t="s">
        <v>47</v>
      </c>
      <c r="C12" s="18"/>
      <c r="D12" s="19">
        <v>11756161.039999999</v>
      </c>
      <c r="E12" s="19">
        <v>12053300</v>
      </c>
      <c r="F12" s="19">
        <v>12062200</v>
      </c>
    </row>
    <row r="13" spans="1:10" ht="13.2" outlineLevel="1" x14ac:dyDescent="0.25">
      <c r="A13" s="8" t="s">
        <v>6</v>
      </c>
      <c r="B13" s="7"/>
      <c r="C13" s="9" t="s">
        <v>7</v>
      </c>
      <c r="D13" s="10">
        <v>407640</v>
      </c>
      <c r="E13" s="10">
        <v>342400</v>
      </c>
      <c r="F13" s="10">
        <v>326900</v>
      </c>
    </row>
    <row r="14" spans="1:10" ht="43.2" customHeight="1" outlineLevel="1" x14ac:dyDescent="0.25">
      <c r="A14" s="8" t="s">
        <v>8</v>
      </c>
      <c r="B14" s="7"/>
      <c r="C14" s="9" t="s">
        <v>9</v>
      </c>
      <c r="D14" s="10">
        <v>143300</v>
      </c>
      <c r="E14" s="10">
        <v>140600</v>
      </c>
      <c r="F14" s="10">
        <v>145400</v>
      </c>
    </row>
    <row r="15" spans="1:10" ht="13.2" outlineLevel="1" x14ac:dyDescent="0.25">
      <c r="A15" s="8" t="s">
        <v>10</v>
      </c>
      <c r="B15" s="7"/>
      <c r="C15" s="9" t="s">
        <v>11</v>
      </c>
      <c r="D15" s="10">
        <v>100000</v>
      </c>
      <c r="E15" s="10">
        <v>100000</v>
      </c>
      <c r="F15" s="10">
        <v>100000</v>
      </c>
    </row>
    <row r="16" spans="1:10" ht="61.2" outlineLevel="1" x14ac:dyDescent="0.25">
      <c r="A16" s="8" t="s">
        <v>12</v>
      </c>
      <c r="B16" s="7"/>
      <c r="C16" s="9" t="s">
        <v>13</v>
      </c>
      <c r="D16" s="10">
        <v>10905221.039999999</v>
      </c>
      <c r="E16" s="10">
        <v>11270300</v>
      </c>
      <c r="F16" s="10">
        <v>11289900</v>
      </c>
    </row>
    <row r="17" spans="1:6" ht="51" outlineLevel="1" x14ac:dyDescent="0.25">
      <c r="A17" s="8" t="s">
        <v>14</v>
      </c>
      <c r="B17" s="7"/>
      <c r="C17" s="9" t="s">
        <v>15</v>
      </c>
      <c r="D17" s="10">
        <v>200000</v>
      </c>
      <c r="E17" s="10">
        <v>200000</v>
      </c>
      <c r="F17" s="10">
        <v>200000</v>
      </c>
    </row>
    <row r="18" spans="1:6" ht="13.2" x14ac:dyDescent="0.25">
      <c r="A18" s="16" t="s">
        <v>55</v>
      </c>
      <c r="B18" s="17" t="s">
        <v>48</v>
      </c>
      <c r="C18" s="18"/>
      <c r="D18" s="19">
        <v>254400</v>
      </c>
      <c r="E18" s="19">
        <v>233700</v>
      </c>
      <c r="F18" s="19">
        <v>233700</v>
      </c>
    </row>
    <row r="19" spans="1:6" ht="20.399999999999999" outlineLevel="1" x14ac:dyDescent="0.25">
      <c r="A19" s="8" t="s">
        <v>16</v>
      </c>
      <c r="B19" s="7"/>
      <c r="C19" s="9" t="s">
        <v>17</v>
      </c>
      <c r="D19" s="10">
        <v>254400</v>
      </c>
      <c r="E19" s="10">
        <v>233700</v>
      </c>
      <c r="F19" s="10">
        <v>233700</v>
      </c>
    </row>
    <row r="20" spans="1:6" ht="29.4" customHeight="1" x14ac:dyDescent="0.25">
      <c r="A20" s="20" t="s">
        <v>56</v>
      </c>
      <c r="B20" s="21" t="s">
        <v>49</v>
      </c>
      <c r="C20" s="22"/>
      <c r="D20" s="23">
        <v>400000</v>
      </c>
      <c r="E20" s="23">
        <v>500000</v>
      </c>
      <c r="F20" s="23">
        <v>400000</v>
      </c>
    </row>
    <row r="21" spans="1:6" ht="40.799999999999997" outlineLevel="1" x14ac:dyDescent="0.25">
      <c r="A21" s="8" t="s">
        <v>18</v>
      </c>
      <c r="B21" s="7"/>
      <c r="C21" s="9" t="s">
        <v>19</v>
      </c>
      <c r="D21" s="10">
        <v>100000</v>
      </c>
      <c r="E21" s="10">
        <v>100000</v>
      </c>
      <c r="F21" s="10">
        <v>100000</v>
      </c>
    </row>
    <row r="22" spans="1:6" ht="13.2" outlineLevel="1" x14ac:dyDescent="0.25">
      <c r="A22" s="8" t="s">
        <v>20</v>
      </c>
      <c r="B22" s="7"/>
      <c r="C22" s="9" t="s">
        <v>21</v>
      </c>
      <c r="D22" s="10">
        <v>300000</v>
      </c>
      <c r="E22" s="10">
        <v>400000</v>
      </c>
      <c r="F22" s="10">
        <v>300000</v>
      </c>
    </row>
    <row r="23" spans="1:6" ht="13.2" x14ac:dyDescent="0.25">
      <c r="A23" s="20" t="s">
        <v>57</v>
      </c>
      <c r="B23" s="21" t="s">
        <v>50</v>
      </c>
      <c r="C23" s="22"/>
      <c r="D23" s="23">
        <v>24283421</v>
      </c>
      <c r="E23" s="23">
        <v>13207292</v>
      </c>
      <c r="F23" s="23">
        <v>3590000</v>
      </c>
    </row>
    <row r="24" spans="1:6" ht="20.399999999999999" outlineLevel="1" x14ac:dyDescent="0.25">
      <c r="A24" s="8" t="s">
        <v>22</v>
      </c>
      <c r="B24" s="7"/>
      <c r="C24" s="9" t="s">
        <v>23</v>
      </c>
      <c r="D24" s="10">
        <v>22365382</v>
      </c>
      <c r="E24" s="10">
        <v>12417292</v>
      </c>
      <c r="F24" s="10">
        <v>3000000</v>
      </c>
    </row>
    <row r="25" spans="1:6" ht="20.399999999999999" outlineLevel="1" x14ac:dyDescent="0.25">
      <c r="A25" s="8" t="s">
        <v>24</v>
      </c>
      <c r="B25" s="7"/>
      <c r="C25" s="9" t="s">
        <v>25</v>
      </c>
      <c r="D25" s="10">
        <v>1858039</v>
      </c>
      <c r="E25" s="10">
        <v>520000</v>
      </c>
      <c r="F25" s="10">
        <v>420000</v>
      </c>
    </row>
    <row r="26" spans="1:6" ht="13.2" outlineLevel="1" x14ac:dyDescent="0.25">
      <c r="A26" s="8" t="s">
        <v>26</v>
      </c>
      <c r="B26" s="7"/>
      <c r="C26" s="9" t="s">
        <v>27</v>
      </c>
      <c r="D26" s="10">
        <v>0</v>
      </c>
      <c r="E26" s="10">
        <v>200000</v>
      </c>
      <c r="F26" s="10">
        <v>100000</v>
      </c>
    </row>
    <row r="27" spans="1:6" ht="13.2" outlineLevel="1" x14ac:dyDescent="0.25">
      <c r="A27" s="8" t="s">
        <v>28</v>
      </c>
      <c r="B27" s="7"/>
      <c r="C27" s="9" t="s">
        <v>29</v>
      </c>
      <c r="D27" s="10">
        <v>60000</v>
      </c>
      <c r="E27" s="10">
        <v>70000</v>
      </c>
      <c r="F27" s="10">
        <v>70000</v>
      </c>
    </row>
    <row r="28" spans="1:6" ht="24" x14ac:dyDescent="0.25">
      <c r="A28" s="20" t="s">
        <v>58</v>
      </c>
      <c r="B28" s="21" t="s">
        <v>51</v>
      </c>
      <c r="C28" s="22"/>
      <c r="D28" s="23">
        <v>8130140</v>
      </c>
      <c r="E28" s="23">
        <v>8141000</v>
      </c>
      <c r="F28" s="23">
        <v>8183000</v>
      </c>
    </row>
    <row r="29" spans="1:6" ht="13.2" outlineLevel="1" x14ac:dyDescent="0.25">
      <c r="A29" s="8" t="s">
        <v>30</v>
      </c>
      <c r="B29" s="7"/>
      <c r="C29" s="9" t="s">
        <v>31</v>
      </c>
      <c r="D29" s="10">
        <v>6926500</v>
      </c>
      <c r="E29" s="10">
        <v>6594000</v>
      </c>
      <c r="F29" s="10">
        <v>6625300</v>
      </c>
    </row>
    <row r="30" spans="1:6" ht="13.2" outlineLevel="1" x14ac:dyDescent="0.25">
      <c r="A30" s="8" t="s">
        <v>32</v>
      </c>
      <c r="B30" s="7"/>
      <c r="C30" s="9" t="s">
        <v>33</v>
      </c>
      <c r="D30" s="10">
        <v>1079600</v>
      </c>
      <c r="E30" s="10">
        <v>1382200</v>
      </c>
      <c r="F30" s="10">
        <v>1386300</v>
      </c>
    </row>
    <row r="31" spans="1:6" ht="13.2" outlineLevel="1" x14ac:dyDescent="0.25">
      <c r="A31" s="8" t="s">
        <v>34</v>
      </c>
      <c r="B31" s="7"/>
      <c r="C31" s="9" t="s">
        <v>35</v>
      </c>
      <c r="D31" s="10">
        <v>124040</v>
      </c>
      <c r="E31" s="10">
        <v>164800</v>
      </c>
      <c r="F31" s="10">
        <v>171400</v>
      </c>
    </row>
    <row r="32" spans="1:6" ht="13.2" x14ac:dyDescent="0.25">
      <c r="A32" s="15" t="s">
        <v>59</v>
      </c>
      <c r="B32" s="7" t="s">
        <v>52</v>
      </c>
      <c r="C32" s="9"/>
      <c r="D32" s="10">
        <v>330057</v>
      </c>
      <c r="E32" s="10">
        <v>300000</v>
      </c>
      <c r="F32" s="10">
        <v>300000</v>
      </c>
    </row>
    <row r="33" spans="1:6" ht="13.2" outlineLevel="1" x14ac:dyDescent="0.25">
      <c r="A33" s="8" t="s">
        <v>36</v>
      </c>
      <c r="B33" s="7"/>
      <c r="C33" s="9" t="s">
        <v>37</v>
      </c>
      <c r="D33" s="10">
        <v>330057</v>
      </c>
      <c r="E33" s="10">
        <v>300000</v>
      </c>
      <c r="F33" s="10">
        <v>300000</v>
      </c>
    </row>
    <row r="34" spans="1:6" ht="24" x14ac:dyDescent="0.25">
      <c r="A34" s="20" t="s">
        <v>60</v>
      </c>
      <c r="B34" s="21" t="s">
        <v>53</v>
      </c>
      <c r="C34" s="22"/>
      <c r="D34" s="23">
        <v>14442936</v>
      </c>
      <c r="E34" s="23">
        <v>14620000</v>
      </c>
      <c r="F34" s="23">
        <v>15750000</v>
      </c>
    </row>
    <row r="35" spans="1:6" ht="13.2" outlineLevel="1" x14ac:dyDescent="0.25">
      <c r="A35" s="8" t="s">
        <v>38</v>
      </c>
      <c r="B35" s="7"/>
      <c r="C35" s="9" t="s">
        <v>39</v>
      </c>
      <c r="D35" s="10">
        <v>14442936</v>
      </c>
      <c r="E35" s="10">
        <v>14620000</v>
      </c>
      <c r="F35" s="10">
        <v>15750000</v>
      </c>
    </row>
    <row r="36" spans="1:6" ht="13.2" x14ac:dyDescent="0.25">
      <c r="A36" s="20" t="s">
        <v>40</v>
      </c>
      <c r="B36" s="21" t="s">
        <v>62</v>
      </c>
      <c r="C36" s="22"/>
      <c r="D36" s="23">
        <v>1853360.2</v>
      </c>
      <c r="E36" s="23">
        <v>1000000</v>
      </c>
      <c r="F36" s="23">
        <v>1100000</v>
      </c>
    </row>
    <row r="37" spans="1:6" ht="13.2" outlineLevel="1" x14ac:dyDescent="0.25">
      <c r="A37" s="8" t="s">
        <v>40</v>
      </c>
      <c r="B37" s="7"/>
      <c r="C37" s="9" t="s">
        <v>41</v>
      </c>
      <c r="D37" s="10">
        <v>1000000</v>
      </c>
      <c r="E37" s="10">
        <v>1000000</v>
      </c>
      <c r="F37" s="10">
        <v>1100000</v>
      </c>
    </row>
    <row r="38" spans="1:6" ht="13.2" outlineLevel="1" x14ac:dyDescent="0.25">
      <c r="A38" s="8" t="s">
        <v>42</v>
      </c>
      <c r="B38" s="7"/>
      <c r="C38" s="9" t="s">
        <v>43</v>
      </c>
      <c r="D38" s="10">
        <v>853360.2</v>
      </c>
      <c r="E38" s="10">
        <v>0</v>
      </c>
      <c r="F38" s="10">
        <v>0</v>
      </c>
    </row>
    <row r="39" spans="1:6" ht="13.2" x14ac:dyDescent="0.25">
      <c r="A39" s="16" t="s">
        <v>61</v>
      </c>
      <c r="B39" s="17" t="s">
        <v>45</v>
      </c>
      <c r="C39" s="18"/>
      <c r="D39" s="19">
        <v>1133000</v>
      </c>
      <c r="E39" s="19">
        <v>500000</v>
      </c>
      <c r="F39" s="19">
        <v>500000</v>
      </c>
    </row>
    <row r="40" spans="1:6" ht="13.2" outlineLevel="1" x14ac:dyDescent="0.25">
      <c r="A40" s="8" t="s">
        <v>44</v>
      </c>
      <c r="B40" s="7"/>
      <c r="C40" s="9" t="s">
        <v>45</v>
      </c>
      <c r="D40" s="10">
        <v>1133000</v>
      </c>
      <c r="E40" s="10">
        <v>500000</v>
      </c>
      <c r="F40" s="10">
        <v>500000</v>
      </c>
    </row>
    <row r="41" spans="1:6" ht="13.2" x14ac:dyDescent="0.25">
      <c r="A41" s="12"/>
      <c r="B41" s="11" t="s">
        <v>46</v>
      </c>
      <c r="C41" s="13"/>
      <c r="D41" s="14">
        <v>62583475.240000002</v>
      </c>
      <c r="E41" s="14">
        <v>50555292</v>
      </c>
      <c r="F41" s="14">
        <v>42118900</v>
      </c>
    </row>
  </sheetData>
  <mergeCells count="5">
    <mergeCell ref="A1:F1"/>
    <mergeCell ref="A6:H6"/>
    <mergeCell ref="A7:G7"/>
    <mergeCell ref="A8:G8"/>
    <mergeCell ref="A9:G9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41"/>
  <sheetViews>
    <sheetView showGridLines="0" topLeftCell="A25" workbookViewId="0">
      <selection activeCell="A6" sqref="A6:H6"/>
    </sheetView>
  </sheetViews>
  <sheetFormatPr defaultRowHeight="12.75" customHeight="1" outlineLevelRow="1" x14ac:dyDescent="0.25"/>
  <cols>
    <col min="1" max="1" width="30.77734375" customWidth="1"/>
    <col min="2" max="2" width="5.77734375" customWidth="1"/>
    <col min="3" max="3" width="6" customWidth="1"/>
    <col min="4" max="4" width="15" customWidth="1"/>
    <col min="5" max="5" width="14.77734375" customWidth="1"/>
    <col min="6" max="6" width="15.44140625" customWidth="1"/>
    <col min="7" max="7" width="13.109375" customWidth="1"/>
    <col min="8" max="10" width="9.109375" customWidth="1"/>
  </cols>
  <sheetData>
    <row r="1" spans="1:10" ht="13.2" x14ac:dyDescent="0.25">
      <c r="A1" s="32" t="s">
        <v>63</v>
      </c>
      <c r="B1" s="32"/>
      <c r="C1" s="32"/>
      <c r="D1" s="32"/>
      <c r="E1" s="32"/>
      <c r="F1" s="32"/>
      <c r="G1" s="1"/>
      <c r="H1" s="1"/>
      <c r="I1" s="1"/>
      <c r="J1" s="1"/>
    </row>
    <row r="2" spans="1:10" ht="13.2" x14ac:dyDescent="0.25">
      <c r="A2" s="24" t="s">
        <v>68</v>
      </c>
      <c r="B2" s="24"/>
      <c r="C2" s="24"/>
      <c r="D2" s="24"/>
      <c r="E2" s="24"/>
      <c r="F2" s="24"/>
      <c r="G2" s="1"/>
      <c r="H2" s="1"/>
      <c r="I2" s="1"/>
      <c r="J2" s="1"/>
    </row>
    <row r="3" spans="1:10" ht="13.8" x14ac:dyDescent="0.25">
      <c r="A3" s="25"/>
      <c r="B3" s="25"/>
      <c r="C3" s="25"/>
      <c r="D3" s="25"/>
      <c r="E3" s="25" t="s">
        <v>66</v>
      </c>
      <c r="F3" s="25"/>
      <c r="G3" s="2"/>
      <c r="H3" s="2"/>
      <c r="I3" s="2"/>
      <c r="J3" s="2"/>
    </row>
    <row r="4" spans="1:10" ht="13.8" x14ac:dyDescent="0.25">
      <c r="A4" s="2"/>
      <c r="B4" s="2"/>
      <c r="C4" s="2"/>
      <c r="D4" s="2"/>
      <c r="E4" s="26" t="s">
        <v>70</v>
      </c>
      <c r="F4" s="2"/>
      <c r="G4" s="3"/>
      <c r="H4" s="3"/>
      <c r="I4" s="2"/>
      <c r="J4" s="2"/>
    </row>
    <row r="5" spans="1:10" ht="3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3.2" x14ac:dyDescent="0.25">
      <c r="A6" s="33"/>
      <c r="B6" s="33"/>
      <c r="C6" s="33"/>
      <c r="D6" s="33"/>
      <c r="E6" s="33"/>
      <c r="F6" s="33"/>
      <c r="G6" s="33"/>
      <c r="H6" s="33"/>
      <c r="I6" s="4"/>
      <c r="J6" s="4"/>
    </row>
    <row r="7" spans="1:10" s="27" customFormat="1" ht="13.2" x14ac:dyDescent="0.25">
      <c r="A7" s="34" t="s">
        <v>69</v>
      </c>
      <c r="B7" s="34"/>
      <c r="C7" s="34"/>
      <c r="D7" s="34"/>
      <c r="E7" s="34"/>
      <c r="F7" s="34"/>
      <c r="G7" s="34"/>
    </row>
    <row r="8" spans="1:10" s="27" customFormat="1" ht="13.2" x14ac:dyDescent="0.25">
      <c r="A8" s="34" t="s">
        <v>64</v>
      </c>
      <c r="B8" s="34"/>
      <c r="C8" s="34"/>
      <c r="D8" s="34"/>
      <c r="E8" s="34"/>
      <c r="F8" s="34"/>
      <c r="G8" s="34"/>
    </row>
    <row r="9" spans="1:10" ht="13.2" x14ac:dyDescent="0.25">
      <c r="A9" s="35" t="s">
        <v>65</v>
      </c>
      <c r="B9" s="35"/>
      <c r="C9" s="35"/>
      <c r="D9" s="35"/>
      <c r="E9" s="35"/>
      <c r="F9" s="35"/>
      <c r="G9" s="35"/>
    </row>
    <row r="10" spans="1:10" ht="10.199999999999999" customHeight="1" x14ac:dyDescent="0.25">
      <c r="A10" s="5"/>
      <c r="B10" s="5"/>
      <c r="C10" s="5"/>
      <c r="D10" s="5"/>
      <c r="E10" s="5"/>
      <c r="F10" s="5"/>
      <c r="G10" s="5"/>
      <c r="H10" s="5"/>
      <c r="I10" s="1"/>
      <c r="J10" s="1"/>
    </row>
    <row r="11" spans="1:10" ht="20.399999999999999" x14ac:dyDescent="0.25">
      <c r="A11" s="6" t="s">
        <v>1</v>
      </c>
      <c r="B11" s="6" t="s">
        <v>0</v>
      </c>
      <c r="C11" s="6" t="s">
        <v>2</v>
      </c>
      <c r="D11" s="6" t="s">
        <v>3</v>
      </c>
      <c r="E11" s="6" t="s">
        <v>4</v>
      </c>
      <c r="F11" s="6" t="s">
        <v>5</v>
      </c>
    </row>
    <row r="12" spans="1:10" ht="13.2" x14ac:dyDescent="0.25">
      <c r="A12" s="16" t="s">
        <v>54</v>
      </c>
      <c r="B12" s="17" t="s">
        <v>47</v>
      </c>
      <c r="C12" s="18"/>
      <c r="D12" s="19">
        <f>D13+D14+D15+D16+D17</f>
        <v>11621399.039999999</v>
      </c>
      <c r="E12" s="19">
        <v>12053300</v>
      </c>
      <c r="F12" s="19">
        <v>12062200</v>
      </c>
    </row>
    <row r="13" spans="1:10" ht="13.2" outlineLevel="1" x14ac:dyDescent="0.25">
      <c r="A13" s="8" t="s">
        <v>6</v>
      </c>
      <c r="B13" s="7"/>
      <c r="C13" s="9" t="s">
        <v>7</v>
      </c>
      <c r="D13" s="10">
        <v>448280</v>
      </c>
      <c r="E13" s="10">
        <v>342400</v>
      </c>
      <c r="F13" s="10">
        <v>326900</v>
      </c>
    </row>
    <row r="14" spans="1:10" ht="43.2" customHeight="1" outlineLevel="1" x14ac:dyDescent="0.25">
      <c r="A14" s="8" t="s">
        <v>8</v>
      </c>
      <c r="B14" s="7"/>
      <c r="C14" s="9" t="s">
        <v>9</v>
      </c>
      <c r="D14" s="10">
        <v>143300</v>
      </c>
      <c r="E14" s="10">
        <v>140600</v>
      </c>
      <c r="F14" s="10">
        <v>145400</v>
      </c>
    </row>
    <row r="15" spans="1:10" ht="13.2" outlineLevel="1" x14ac:dyDescent="0.25">
      <c r="A15" s="8" t="s">
        <v>10</v>
      </c>
      <c r="B15" s="7"/>
      <c r="C15" s="9" t="s">
        <v>11</v>
      </c>
      <c r="D15" s="10">
        <v>0</v>
      </c>
      <c r="E15" s="10">
        <v>100000</v>
      </c>
      <c r="F15" s="10">
        <v>100000</v>
      </c>
    </row>
    <row r="16" spans="1:10" ht="61.2" outlineLevel="1" x14ac:dyDescent="0.25">
      <c r="A16" s="8" t="s">
        <v>12</v>
      </c>
      <c r="B16" s="7"/>
      <c r="C16" s="9" t="s">
        <v>13</v>
      </c>
      <c r="D16" s="10">
        <v>11029819.039999999</v>
      </c>
      <c r="E16" s="10">
        <v>11270300</v>
      </c>
      <c r="F16" s="10">
        <v>11289900</v>
      </c>
    </row>
    <row r="17" spans="1:6" ht="51" outlineLevel="1" x14ac:dyDescent="0.25">
      <c r="A17" s="8" t="s">
        <v>14</v>
      </c>
      <c r="B17" s="7"/>
      <c r="C17" s="9" t="s">
        <v>15</v>
      </c>
      <c r="D17" s="10">
        <v>0</v>
      </c>
      <c r="E17" s="10">
        <v>200000</v>
      </c>
      <c r="F17" s="10">
        <v>200000</v>
      </c>
    </row>
    <row r="18" spans="1:6" ht="13.2" x14ac:dyDescent="0.25">
      <c r="A18" s="16" t="s">
        <v>55</v>
      </c>
      <c r="B18" s="17" t="s">
        <v>48</v>
      </c>
      <c r="C18" s="18"/>
      <c r="D18" s="19">
        <v>254400</v>
      </c>
      <c r="E18" s="19">
        <v>233700</v>
      </c>
      <c r="F18" s="19">
        <v>233700</v>
      </c>
    </row>
    <row r="19" spans="1:6" ht="20.399999999999999" outlineLevel="1" x14ac:dyDescent="0.25">
      <c r="A19" s="8" t="s">
        <v>16</v>
      </c>
      <c r="B19" s="7"/>
      <c r="C19" s="9" t="s">
        <v>17</v>
      </c>
      <c r="D19" s="10">
        <v>254400</v>
      </c>
      <c r="E19" s="10">
        <v>233700</v>
      </c>
      <c r="F19" s="10">
        <v>233700</v>
      </c>
    </row>
    <row r="20" spans="1:6" ht="29.4" customHeight="1" x14ac:dyDescent="0.25">
      <c r="A20" s="20" t="s">
        <v>56</v>
      </c>
      <c r="B20" s="21" t="s">
        <v>49</v>
      </c>
      <c r="C20" s="22"/>
      <c r="D20" s="23">
        <f>D21+D22</f>
        <v>303720</v>
      </c>
      <c r="E20" s="23">
        <v>500000</v>
      </c>
      <c r="F20" s="23">
        <v>400000</v>
      </c>
    </row>
    <row r="21" spans="1:6" ht="40.799999999999997" outlineLevel="1" x14ac:dyDescent="0.25">
      <c r="A21" s="8" t="s">
        <v>18</v>
      </c>
      <c r="B21" s="7"/>
      <c r="C21" s="9" t="s">
        <v>19</v>
      </c>
      <c r="D21" s="10">
        <v>100000</v>
      </c>
      <c r="E21" s="10">
        <v>100000</v>
      </c>
      <c r="F21" s="10">
        <v>100000</v>
      </c>
    </row>
    <row r="22" spans="1:6" ht="13.2" outlineLevel="1" x14ac:dyDescent="0.25">
      <c r="A22" s="8" t="s">
        <v>20</v>
      </c>
      <c r="B22" s="7"/>
      <c r="C22" s="9" t="s">
        <v>21</v>
      </c>
      <c r="D22" s="10">
        <v>203720</v>
      </c>
      <c r="E22" s="10">
        <v>400000</v>
      </c>
      <c r="F22" s="10">
        <v>300000</v>
      </c>
    </row>
    <row r="23" spans="1:6" ht="13.2" x14ac:dyDescent="0.25">
      <c r="A23" s="20" t="s">
        <v>57</v>
      </c>
      <c r="B23" s="21" t="s">
        <v>50</v>
      </c>
      <c r="C23" s="22"/>
      <c r="D23" s="23">
        <f>D24+D25+D26+D27</f>
        <v>22968421</v>
      </c>
      <c r="E23" s="23">
        <v>13207292</v>
      </c>
      <c r="F23" s="23">
        <v>3590000</v>
      </c>
    </row>
    <row r="24" spans="1:6" ht="20.399999999999999" outlineLevel="1" x14ac:dyDescent="0.25">
      <c r="A24" s="8" t="s">
        <v>22</v>
      </c>
      <c r="B24" s="7"/>
      <c r="C24" s="9" t="s">
        <v>23</v>
      </c>
      <c r="D24" s="10">
        <v>21050382</v>
      </c>
      <c r="E24" s="10">
        <v>12417292</v>
      </c>
      <c r="F24" s="10">
        <v>3000000</v>
      </c>
    </row>
    <row r="25" spans="1:6" ht="20.399999999999999" outlineLevel="1" x14ac:dyDescent="0.25">
      <c r="A25" s="8" t="s">
        <v>24</v>
      </c>
      <c r="B25" s="7"/>
      <c r="C25" s="9" t="s">
        <v>25</v>
      </c>
      <c r="D25" s="10">
        <v>1858039</v>
      </c>
      <c r="E25" s="10">
        <v>520000</v>
      </c>
      <c r="F25" s="10">
        <v>420000</v>
      </c>
    </row>
    <row r="26" spans="1:6" ht="13.2" outlineLevel="1" x14ac:dyDescent="0.25">
      <c r="A26" s="8" t="s">
        <v>26</v>
      </c>
      <c r="B26" s="7"/>
      <c r="C26" s="9" t="s">
        <v>27</v>
      </c>
      <c r="D26" s="10">
        <v>0</v>
      </c>
      <c r="E26" s="10">
        <v>200000</v>
      </c>
      <c r="F26" s="10">
        <v>100000</v>
      </c>
    </row>
    <row r="27" spans="1:6" ht="13.2" outlineLevel="1" x14ac:dyDescent="0.25">
      <c r="A27" s="8" t="s">
        <v>28</v>
      </c>
      <c r="B27" s="7"/>
      <c r="C27" s="9" t="s">
        <v>29</v>
      </c>
      <c r="D27" s="10">
        <v>60000</v>
      </c>
      <c r="E27" s="10">
        <v>70000</v>
      </c>
      <c r="F27" s="10">
        <v>70000</v>
      </c>
    </row>
    <row r="28" spans="1:6" ht="24" x14ac:dyDescent="0.25">
      <c r="A28" s="20" t="s">
        <v>58</v>
      </c>
      <c r="B28" s="21" t="s">
        <v>51</v>
      </c>
      <c r="C28" s="22"/>
      <c r="D28" s="23">
        <f>D29+D30+D31</f>
        <v>7992640</v>
      </c>
      <c r="E28" s="23">
        <v>8141000</v>
      </c>
      <c r="F28" s="23">
        <v>8183000</v>
      </c>
    </row>
    <row r="29" spans="1:6" ht="13.2" outlineLevel="1" x14ac:dyDescent="0.25">
      <c r="A29" s="8" t="s">
        <v>30</v>
      </c>
      <c r="B29" s="7"/>
      <c r="C29" s="9" t="s">
        <v>31</v>
      </c>
      <c r="D29" s="10">
        <v>6789000</v>
      </c>
      <c r="E29" s="10">
        <v>6594000</v>
      </c>
      <c r="F29" s="10">
        <v>6625300</v>
      </c>
    </row>
    <row r="30" spans="1:6" ht="13.2" outlineLevel="1" x14ac:dyDescent="0.25">
      <c r="A30" s="8" t="s">
        <v>32</v>
      </c>
      <c r="B30" s="7"/>
      <c r="C30" s="9" t="s">
        <v>33</v>
      </c>
      <c r="D30" s="10">
        <v>1079600</v>
      </c>
      <c r="E30" s="10">
        <v>1382200</v>
      </c>
      <c r="F30" s="10">
        <v>1386300</v>
      </c>
    </row>
    <row r="31" spans="1:6" ht="13.2" outlineLevel="1" x14ac:dyDescent="0.25">
      <c r="A31" s="8" t="s">
        <v>34</v>
      </c>
      <c r="B31" s="7"/>
      <c r="C31" s="9" t="s">
        <v>35</v>
      </c>
      <c r="D31" s="10">
        <v>124040</v>
      </c>
      <c r="E31" s="10">
        <v>164800</v>
      </c>
      <c r="F31" s="10">
        <v>171400</v>
      </c>
    </row>
    <row r="32" spans="1:6" ht="13.2" x14ac:dyDescent="0.25">
      <c r="A32" s="28" t="s">
        <v>59</v>
      </c>
      <c r="B32" s="29" t="s">
        <v>52</v>
      </c>
      <c r="C32" s="30"/>
      <c r="D32" s="31">
        <v>330057</v>
      </c>
      <c r="E32" s="31">
        <v>300000</v>
      </c>
      <c r="F32" s="31">
        <v>300000</v>
      </c>
    </row>
    <row r="33" spans="1:6" ht="13.2" outlineLevel="1" x14ac:dyDescent="0.25">
      <c r="A33" s="8" t="s">
        <v>36</v>
      </c>
      <c r="B33" s="7"/>
      <c r="C33" s="9" t="s">
        <v>37</v>
      </c>
      <c r="D33" s="10">
        <v>330057</v>
      </c>
      <c r="E33" s="10">
        <v>300000</v>
      </c>
      <c r="F33" s="10">
        <v>300000</v>
      </c>
    </row>
    <row r="34" spans="1:6" ht="24" x14ac:dyDescent="0.25">
      <c r="A34" s="20" t="s">
        <v>60</v>
      </c>
      <c r="B34" s="21" t="s">
        <v>53</v>
      </c>
      <c r="C34" s="22"/>
      <c r="D34" s="23">
        <v>15639676</v>
      </c>
      <c r="E34" s="23">
        <v>14620000</v>
      </c>
      <c r="F34" s="23">
        <v>15750000</v>
      </c>
    </row>
    <row r="35" spans="1:6" ht="13.2" outlineLevel="1" x14ac:dyDescent="0.25">
      <c r="A35" s="8" t="s">
        <v>38</v>
      </c>
      <c r="B35" s="7"/>
      <c r="C35" s="9" t="s">
        <v>39</v>
      </c>
      <c r="D35" s="10">
        <v>15639676</v>
      </c>
      <c r="E35" s="10">
        <v>14620000</v>
      </c>
      <c r="F35" s="10">
        <v>15750000</v>
      </c>
    </row>
    <row r="36" spans="1:6" ht="13.2" x14ac:dyDescent="0.25">
      <c r="A36" s="20" t="s">
        <v>40</v>
      </c>
      <c r="B36" s="21" t="s">
        <v>62</v>
      </c>
      <c r="C36" s="22"/>
      <c r="D36" s="23">
        <f>D37+D38</f>
        <v>1877988.2</v>
      </c>
      <c r="E36" s="23">
        <v>1000000</v>
      </c>
      <c r="F36" s="23">
        <v>1100000</v>
      </c>
    </row>
    <row r="37" spans="1:6" ht="13.2" outlineLevel="1" x14ac:dyDescent="0.25">
      <c r="A37" s="8" t="s">
        <v>40</v>
      </c>
      <c r="B37" s="7"/>
      <c r="C37" s="9" t="s">
        <v>41</v>
      </c>
      <c r="D37" s="10">
        <v>1024628</v>
      </c>
      <c r="E37" s="10">
        <v>1000000</v>
      </c>
      <c r="F37" s="10">
        <v>1100000</v>
      </c>
    </row>
    <row r="38" spans="1:6" ht="13.2" outlineLevel="1" x14ac:dyDescent="0.25">
      <c r="A38" s="8" t="s">
        <v>42</v>
      </c>
      <c r="B38" s="7"/>
      <c r="C38" s="9" t="s">
        <v>43</v>
      </c>
      <c r="D38" s="10">
        <v>853360.2</v>
      </c>
      <c r="E38" s="10">
        <v>0</v>
      </c>
      <c r="F38" s="10">
        <v>0</v>
      </c>
    </row>
    <row r="39" spans="1:6" ht="13.2" x14ac:dyDescent="0.25">
      <c r="A39" s="16" t="s">
        <v>61</v>
      </c>
      <c r="B39" s="17" t="s">
        <v>45</v>
      </c>
      <c r="C39" s="18"/>
      <c r="D39" s="19">
        <v>1116674</v>
      </c>
      <c r="E39" s="19">
        <v>500000</v>
      </c>
      <c r="F39" s="19">
        <v>500000</v>
      </c>
    </row>
    <row r="40" spans="1:6" ht="13.2" outlineLevel="1" x14ac:dyDescent="0.25">
      <c r="A40" s="8" t="s">
        <v>44</v>
      </c>
      <c r="B40" s="7"/>
      <c r="C40" s="9" t="s">
        <v>45</v>
      </c>
      <c r="D40" s="10">
        <v>1116674</v>
      </c>
      <c r="E40" s="10">
        <v>500000</v>
      </c>
      <c r="F40" s="10">
        <v>500000</v>
      </c>
    </row>
    <row r="41" spans="1:6" ht="13.2" x14ac:dyDescent="0.25">
      <c r="A41" s="12"/>
      <c r="B41" s="11" t="s">
        <v>46</v>
      </c>
      <c r="C41" s="13"/>
      <c r="D41" s="14">
        <f>D12+D18+D20+D23+D28+D32+D34+D36+D39</f>
        <v>62104975.240000002</v>
      </c>
      <c r="E41" s="14">
        <v>50555292</v>
      </c>
      <c r="F41" s="14">
        <v>42118900</v>
      </c>
    </row>
  </sheetData>
  <mergeCells count="5">
    <mergeCell ref="A1:F1"/>
    <mergeCell ref="A6:H6"/>
    <mergeCell ref="A7:G7"/>
    <mergeCell ref="A8:G8"/>
    <mergeCell ref="A9:G9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41"/>
  <sheetViews>
    <sheetView showGridLines="0" tabSelected="1" topLeftCell="A4" workbookViewId="0">
      <selection activeCell="A6" sqref="A6:H9"/>
    </sheetView>
  </sheetViews>
  <sheetFormatPr defaultRowHeight="12.75" customHeight="1" outlineLevelRow="1" x14ac:dyDescent="0.25"/>
  <cols>
    <col min="1" max="1" width="30.77734375" customWidth="1"/>
    <col min="2" max="2" width="5.77734375" customWidth="1"/>
    <col min="3" max="3" width="6" customWidth="1"/>
    <col min="4" max="4" width="14.21875" customWidth="1"/>
    <col min="5" max="5" width="14.77734375" customWidth="1"/>
    <col min="6" max="6" width="15.21875" customWidth="1"/>
    <col min="7" max="7" width="13.109375" hidden="1" customWidth="1"/>
    <col min="8" max="8" width="9.109375" hidden="1" customWidth="1"/>
    <col min="9" max="10" width="9.109375" customWidth="1"/>
  </cols>
  <sheetData>
    <row r="1" spans="1:10" ht="13.2" x14ac:dyDescent="0.25">
      <c r="A1" s="32" t="s">
        <v>63</v>
      </c>
      <c r="B1" s="32"/>
      <c r="C1" s="32"/>
      <c r="D1" s="32"/>
      <c r="E1" s="32"/>
      <c r="F1" s="32"/>
      <c r="G1" s="1"/>
      <c r="H1" s="1"/>
      <c r="I1" s="1"/>
      <c r="J1" s="1"/>
    </row>
    <row r="2" spans="1:10" ht="13.2" x14ac:dyDescent="0.25">
      <c r="A2" s="24" t="s">
        <v>68</v>
      </c>
      <c r="B2" s="24"/>
      <c r="C2" s="24"/>
      <c r="D2" s="24"/>
      <c r="E2" s="24"/>
      <c r="F2" s="24"/>
      <c r="G2" s="1"/>
      <c r="H2" s="1"/>
      <c r="I2" s="1"/>
      <c r="J2" s="1"/>
    </row>
    <row r="3" spans="1:10" ht="13.8" x14ac:dyDescent="0.25">
      <c r="A3" s="25"/>
      <c r="B3" s="25"/>
      <c r="C3" s="25"/>
      <c r="D3" s="25"/>
      <c r="E3" s="25" t="s">
        <v>66</v>
      </c>
      <c r="F3" s="25"/>
      <c r="G3" s="2"/>
      <c r="H3" s="2"/>
      <c r="I3" s="2"/>
      <c r="J3" s="2"/>
    </row>
    <row r="4" spans="1:10" ht="13.8" x14ac:dyDescent="0.25">
      <c r="A4" s="2"/>
      <c r="B4" s="2"/>
      <c r="C4" s="2"/>
      <c r="D4" s="2"/>
      <c r="E4" s="26" t="s">
        <v>70</v>
      </c>
      <c r="F4" s="2"/>
      <c r="G4" s="3"/>
      <c r="H4" s="3"/>
      <c r="I4" s="2"/>
      <c r="J4" s="2"/>
    </row>
    <row r="5" spans="1:10" ht="3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3.2" x14ac:dyDescent="0.25">
      <c r="A6" s="33"/>
      <c r="B6" s="33"/>
      <c r="C6" s="33"/>
      <c r="D6" s="33"/>
      <c r="E6" s="33"/>
      <c r="F6" s="33"/>
      <c r="G6" s="33"/>
      <c r="H6" s="33"/>
      <c r="I6" s="4"/>
      <c r="J6" s="4"/>
    </row>
    <row r="7" spans="1:10" s="27" customFormat="1" ht="13.2" x14ac:dyDescent="0.25">
      <c r="A7" s="34" t="s">
        <v>69</v>
      </c>
      <c r="B7" s="34"/>
      <c r="C7" s="34"/>
      <c r="D7" s="34"/>
      <c r="E7" s="34"/>
      <c r="F7" s="34"/>
      <c r="G7" s="34"/>
    </row>
    <row r="8" spans="1:10" s="27" customFormat="1" ht="13.2" x14ac:dyDescent="0.25">
      <c r="A8" s="34" t="s">
        <v>64</v>
      </c>
      <c r="B8" s="34"/>
      <c r="C8" s="34"/>
      <c r="D8" s="34"/>
      <c r="E8" s="34"/>
      <c r="F8" s="34"/>
      <c r="G8" s="34"/>
    </row>
    <row r="9" spans="1:10" ht="13.2" x14ac:dyDescent="0.25">
      <c r="A9" s="35" t="s">
        <v>65</v>
      </c>
      <c r="B9" s="35"/>
      <c r="C9" s="35"/>
      <c r="D9" s="35"/>
      <c r="E9" s="35"/>
      <c r="F9" s="35"/>
      <c r="G9" s="35"/>
    </row>
    <row r="10" spans="1:10" ht="10.199999999999999" customHeight="1" x14ac:dyDescent="0.25">
      <c r="A10" s="5"/>
      <c r="B10" s="5"/>
      <c r="C10" s="5"/>
      <c r="D10" s="5"/>
      <c r="E10" s="5"/>
      <c r="F10" s="5"/>
      <c r="G10" s="5"/>
      <c r="H10" s="5"/>
      <c r="I10" s="1"/>
      <c r="J10" s="1"/>
    </row>
    <row r="11" spans="1:10" ht="20.399999999999999" x14ac:dyDescent="0.25">
      <c r="A11" s="6" t="s">
        <v>1</v>
      </c>
      <c r="B11" s="6" t="s">
        <v>0</v>
      </c>
      <c r="C11" s="6" t="s">
        <v>2</v>
      </c>
      <c r="D11" s="6" t="s">
        <v>3</v>
      </c>
      <c r="E11" s="6" t="s">
        <v>4</v>
      </c>
      <c r="F11" s="6" t="s">
        <v>5</v>
      </c>
    </row>
    <row r="12" spans="1:10" ht="13.2" x14ac:dyDescent="0.25">
      <c r="A12" s="16" t="s">
        <v>54</v>
      </c>
      <c r="B12" s="17" t="s">
        <v>47</v>
      </c>
      <c r="C12" s="18"/>
      <c r="D12" s="19">
        <f>D13+D14+D15+D16+D17</f>
        <v>11621.4</v>
      </c>
      <c r="E12" s="19">
        <v>12053300</v>
      </c>
      <c r="F12" s="19">
        <v>12062200</v>
      </c>
    </row>
    <row r="13" spans="1:10" ht="13.2" outlineLevel="1" x14ac:dyDescent="0.25">
      <c r="A13" s="8" t="s">
        <v>6</v>
      </c>
      <c r="B13" s="7"/>
      <c r="C13" s="9" t="s">
        <v>7</v>
      </c>
      <c r="D13" s="10">
        <v>448.28</v>
      </c>
      <c r="E13" s="10">
        <v>342.4</v>
      </c>
      <c r="F13" s="10">
        <v>326.89999999999998</v>
      </c>
    </row>
    <row r="14" spans="1:10" ht="43.2" customHeight="1" outlineLevel="1" x14ac:dyDescent="0.25">
      <c r="A14" s="8" t="s">
        <v>8</v>
      </c>
      <c r="B14" s="7"/>
      <c r="C14" s="9" t="s">
        <v>9</v>
      </c>
      <c r="D14" s="10">
        <v>143.30000000000001</v>
      </c>
      <c r="E14" s="10">
        <v>140.6</v>
      </c>
      <c r="F14" s="10">
        <v>145.4</v>
      </c>
    </row>
    <row r="15" spans="1:10" ht="13.2" outlineLevel="1" x14ac:dyDescent="0.25">
      <c r="A15" s="8" t="s">
        <v>10</v>
      </c>
      <c r="B15" s="7"/>
      <c r="C15" s="9" t="s">
        <v>11</v>
      </c>
      <c r="D15" s="10">
        <v>0</v>
      </c>
      <c r="E15" s="10">
        <v>100</v>
      </c>
      <c r="F15" s="10">
        <v>100</v>
      </c>
    </row>
    <row r="16" spans="1:10" ht="61.2" outlineLevel="1" x14ac:dyDescent="0.25">
      <c r="A16" s="8" t="s">
        <v>12</v>
      </c>
      <c r="B16" s="7"/>
      <c r="C16" s="9" t="s">
        <v>13</v>
      </c>
      <c r="D16" s="10">
        <v>11029.82</v>
      </c>
      <c r="E16" s="10">
        <v>11270.3</v>
      </c>
      <c r="F16" s="10">
        <v>11289.9</v>
      </c>
    </row>
    <row r="17" spans="1:6" ht="51" outlineLevel="1" x14ac:dyDescent="0.25">
      <c r="A17" s="8" t="s">
        <v>14</v>
      </c>
      <c r="B17" s="7"/>
      <c r="C17" s="9" t="s">
        <v>15</v>
      </c>
      <c r="D17" s="10">
        <v>0</v>
      </c>
      <c r="E17" s="10">
        <v>200</v>
      </c>
      <c r="F17" s="10">
        <v>200</v>
      </c>
    </row>
    <row r="18" spans="1:6" ht="13.2" x14ac:dyDescent="0.25">
      <c r="A18" s="16" t="s">
        <v>55</v>
      </c>
      <c r="B18" s="17" t="s">
        <v>48</v>
      </c>
      <c r="C18" s="18"/>
      <c r="D18" s="19">
        <v>254.4</v>
      </c>
      <c r="E18" s="19">
        <v>233.7</v>
      </c>
      <c r="F18" s="19">
        <v>233.7</v>
      </c>
    </row>
    <row r="19" spans="1:6" ht="20.399999999999999" outlineLevel="1" x14ac:dyDescent="0.25">
      <c r="A19" s="8" t="s">
        <v>16</v>
      </c>
      <c r="B19" s="7"/>
      <c r="C19" s="9" t="s">
        <v>17</v>
      </c>
      <c r="D19" s="10">
        <v>254.4</v>
      </c>
      <c r="E19" s="10">
        <v>233.7</v>
      </c>
      <c r="F19" s="10">
        <v>233.7</v>
      </c>
    </row>
    <row r="20" spans="1:6" ht="29.4" customHeight="1" x14ac:dyDescent="0.25">
      <c r="A20" s="20" t="s">
        <v>56</v>
      </c>
      <c r="B20" s="21" t="s">
        <v>49</v>
      </c>
      <c r="C20" s="22"/>
      <c r="D20" s="23">
        <v>303.72000000000003</v>
      </c>
      <c r="E20" s="23">
        <v>500</v>
      </c>
      <c r="F20" s="23">
        <v>400</v>
      </c>
    </row>
    <row r="21" spans="1:6" ht="40.799999999999997" outlineLevel="1" x14ac:dyDescent="0.25">
      <c r="A21" s="8" t="s">
        <v>18</v>
      </c>
      <c r="B21" s="7"/>
      <c r="C21" s="9" t="s">
        <v>19</v>
      </c>
      <c r="D21" s="10">
        <v>100</v>
      </c>
      <c r="E21" s="10">
        <v>100</v>
      </c>
      <c r="F21" s="10">
        <v>100</v>
      </c>
    </row>
    <row r="22" spans="1:6" ht="13.2" outlineLevel="1" x14ac:dyDescent="0.25">
      <c r="A22" s="8" t="s">
        <v>20</v>
      </c>
      <c r="B22" s="7"/>
      <c r="C22" s="9" t="s">
        <v>21</v>
      </c>
      <c r="D22" s="10">
        <v>203.72</v>
      </c>
      <c r="E22" s="10">
        <v>400</v>
      </c>
      <c r="F22" s="10">
        <v>300</v>
      </c>
    </row>
    <row r="23" spans="1:6" ht="13.2" x14ac:dyDescent="0.25">
      <c r="A23" s="20" t="s">
        <v>57</v>
      </c>
      <c r="B23" s="21" t="s">
        <v>50</v>
      </c>
      <c r="C23" s="22"/>
      <c r="D23" s="23">
        <f>D24+D25+D26+D27</f>
        <v>22968.420000000002</v>
      </c>
      <c r="E23" s="23">
        <f>E24+E25+E26+E27</f>
        <v>13207.29</v>
      </c>
      <c r="F23" s="23">
        <v>3590</v>
      </c>
    </row>
    <row r="24" spans="1:6" ht="20.399999999999999" outlineLevel="1" x14ac:dyDescent="0.25">
      <c r="A24" s="8" t="s">
        <v>22</v>
      </c>
      <c r="B24" s="7"/>
      <c r="C24" s="9" t="s">
        <v>23</v>
      </c>
      <c r="D24" s="10">
        <v>21050.38</v>
      </c>
      <c r="E24" s="10">
        <v>12417.29</v>
      </c>
      <c r="F24" s="10">
        <v>3000</v>
      </c>
    </row>
    <row r="25" spans="1:6" ht="20.399999999999999" outlineLevel="1" x14ac:dyDescent="0.25">
      <c r="A25" s="8" t="s">
        <v>24</v>
      </c>
      <c r="B25" s="7"/>
      <c r="C25" s="9" t="s">
        <v>25</v>
      </c>
      <c r="D25" s="10">
        <v>1858.04</v>
      </c>
      <c r="E25" s="10">
        <v>520</v>
      </c>
      <c r="F25" s="10">
        <v>420</v>
      </c>
    </row>
    <row r="26" spans="1:6" ht="13.2" outlineLevel="1" x14ac:dyDescent="0.25">
      <c r="A26" s="8" t="s">
        <v>26</v>
      </c>
      <c r="B26" s="7"/>
      <c r="C26" s="9" t="s">
        <v>27</v>
      </c>
      <c r="D26" s="10">
        <v>0</v>
      </c>
      <c r="E26" s="10">
        <v>200</v>
      </c>
      <c r="F26" s="10">
        <v>100</v>
      </c>
    </row>
    <row r="27" spans="1:6" ht="13.2" outlineLevel="1" x14ac:dyDescent="0.25">
      <c r="A27" s="8" t="s">
        <v>28</v>
      </c>
      <c r="B27" s="7"/>
      <c r="C27" s="9" t="s">
        <v>29</v>
      </c>
      <c r="D27" s="10">
        <v>60</v>
      </c>
      <c r="E27" s="10">
        <v>70</v>
      </c>
      <c r="F27" s="10">
        <v>70</v>
      </c>
    </row>
    <row r="28" spans="1:6" ht="24" x14ac:dyDescent="0.25">
      <c r="A28" s="20" t="s">
        <v>58</v>
      </c>
      <c r="B28" s="21" t="s">
        <v>51</v>
      </c>
      <c r="C28" s="22"/>
      <c r="D28" s="23">
        <f>D29+D30+D31</f>
        <v>7992.64</v>
      </c>
      <c r="E28" s="23">
        <f t="shared" ref="E28:F28" si="0">E29+E30+E31</f>
        <v>8141</v>
      </c>
      <c r="F28" s="23">
        <f t="shared" si="0"/>
        <v>8183</v>
      </c>
    </row>
    <row r="29" spans="1:6" ht="13.2" outlineLevel="1" x14ac:dyDescent="0.25">
      <c r="A29" s="8" t="s">
        <v>30</v>
      </c>
      <c r="B29" s="7"/>
      <c r="C29" s="9" t="s">
        <v>31</v>
      </c>
      <c r="D29" s="10">
        <v>6789</v>
      </c>
      <c r="E29" s="10">
        <v>6594</v>
      </c>
      <c r="F29" s="10">
        <v>6625.3</v>
      </c>
    </row>
    <row r="30" spans="1:6" ht="13.2" outlineLevel="1" x14ac:dyDescent="0.25">
      <c r="A30" s="8" t="s">
        <v>32</v>
      </c>
      <c r="B30" s="7"/>
      <c r="C30" s="9" t="s">
        <v>33</v>
      </c>
      <c r="D30" s="10">
        <v>1079.5999999999999</v>
      </c>
      <c r="E30" s="10">
        <v>1382.2</v>
      </c>
      <c r="F30" s="10">
        <v>1386.3</v>
      </c>
    </row>
    <row r="31" spans="1:6" ht="13.2" outlineLevel="1" x14ac:dyDescent="0.25">
      <c r="A31" s="8" t="s">
        <v>34</v>
      </c>
      <c r="B31" s="7"/>
      <c r="C31" s="9" t="s">
        <v>35</v>
      </c>
      <c r="D31" s="10">
        <v>124.04</v>
      </c>
      <c r="E31" s="10">
        <v>164.8</v>
      </c>
      <c r="F31" s="10">
        <v>171.4</v>
      </c>
    </row>
    <row r="32" spans="1:6" ht="13.2" x14ac:dyDescent="0.25">
      <c r="A32" s="28" t="s">
        <v>59</v>
      </c>
      <c r="B32" s="29" t="s">
        <v>52</v>
      </c>
      <c r="C32" s="30"/>
      <c r="D32" s="31">
        <v>330.06</v>
      </c>
      <c r="E32" s="31">
        <v>300</v>
      </c>
      <c r="F32" s="31">
        <v>300</v>
      </c>
    </row>
    <row r="33" spans="1:6" ht="13.2" outlineLevel="1" x14ac:dyDescent="0.25">
      <c r="A33" s="8" t="s">
        <v>36</v>
      </c>
      <c r="B33" s="7"/>
      <c r="C33" s="9" t="s">
        <v>37</v>
      </c>
      <c r="D33" s="10">
        <v>330.06</v>
      </c>
      <c r="E33" s="10">
        <v>300</v>
      </c>
      <c r="F33" s="10">
        <v>300</v>
      </c>
    </row>
    <row r="34" spans="1:6" ht="24" x14ac:dyDescent="0.25">
      <c r="A34" s="20" t="s">
        <v>60</v>
      </c>
      <c r="B34" s="21" t="s">
        <v>53</v>
      </c>
      <c r="C34" s="22"/>
      <c r="D34" s="23">
        <v>15639.67</v>
      </c>
      <c r="E34" s="23">
        <v>14620</v>
      </c>
      <c r="F34" s="23">
        <v>15750</v>
      </c>
    </row>
    <row r="35" spans="1:6" ht="13.2" outlineLevel="1" x14ac:dyDescent="0.25">
      <c r="A35" s="8" t="s">
        <v>38</v>
      </c>
      <c r="B35" s="7"/>
      <c r="C35" s="9" t="s">
        <v>39</v>
      </c>
      <c r="D35" s="10">
        <v>15639.67</v>
      </c>
      <c r="E35" s="10">
        <v>14620</v>
      </c>
      <c r="F35" s="10">
        <v>15750</v>
      </c>
    </row>
    <row r="36" spans="1:6" ht="13.2" x14ac:dyDescent="0.25">
      <c r="A36" s="20" t="s">
        <v>40</v>
      </c>
      <c r="B36" s="21" t="s">
        <v>62</v>
      </c>
      <c r="C36" s="22"/>
      <c r="D36" s="23">
        <v>1877.99</v>
      </c>
      <c r="E36" s="23">
        <v>1000</v>
      </c>
      <c r="F36" s="23">
        <v>1100</v>
      </c>
    </row>
    <row r="37" spans="1:6" ht="13.2" outlineLevel="1" x14ac:dyDescent="0.25">
      <c r="A37" s="8" t="s">
        <v>40</v>
      </c>
      <c r="B37" s="7"/>
      <c r="C37" s="9" t="s">
        <v>41</v>
      </c>
      <c r="D37" s="10">
        <v>1024.6300000000001</v>
      </c>
      <c r="E37" s="10">
        <v>1000</v>
      </c>
      <c r="F37" s="10">
        <v>1100</v>
      </c>
    </row>
    <row r="38" spans="1:6" ht="13.2" outlineLevel="1" x14ac:dyDescent="0.25">
      <c r="A38" s="8" t="s">
        <v>42</v>
      </c>
      <c r="B38" s="7"/>
      <c r="C38" s="9" t="s">
        <v>43</v>
      </c>
      <c r="D38" s="10">
        <v>853.36</v>
      </c>
      <c r="E38" s="10">
        <v>0</v>
      </c>
      <c r="F38" s="10">
        <v>0</v>
      </c>
    </row>
    <row r="39" spans="1:6" ht="13.2" x14ac:dyDescent="0.25">
      <c r="A39" s="16" t="s">
        <v>61</v>
      </c>
      <c r="B39" s="17" t="s">
        <v>45</v>
      </c>
      <c r="C39" s="18"/>
      <c r="D39" s="19">
        <v>1116.67</v>
      </c>
      <c r="E39" s="19">
        <v>500</v>
      </c>
      <c r="F39" s="19">
        <v>500</v>
      </c>
    </row>
    <row r="40" spans="1:6" ht="13.2" outlineLevel="1" x14ac:dyDescent="0.25">
      <c r="A40" s="8" t="s">
        <v>44</v>
      </c>
      <c r="B40" s="7"/>
      <c r="C40" s="9" t="s">
        <v>45</v>
      </c>
      <c r="D40" s="10">
        <v>1116.67</v>
      </c>
      <c r="E40" s="10">
        <v>500</v>
      </c>
      <c r="F40" s="10">
        <v>500</v>
      </c>
    </row>
    <row r="41" spans="1:6" ht="13.2" x14ac:dyDescent="0.25">
      <c r="A41" s="12"/>
      <c r="B41" s="11" t="s">
        <v>46</v>
      </c>
      <c r="C41" s="13"/>
      <c r="D41" s="14">
        <f>D12+D18+D20+D23+D28+D32+D34+D36+D39</f>
        <v>62104.969999999994</v>
      </c>
      <c r="E41" s="14">
        <v>50555.29</v>
      </c>
      <c r="F41" s="14">
        <v>42118.9</v>
      </c>
    </row>
  </sheetData>
  <mergeCells count="5">
    <mergeCell ref="A1:F1"/>
    <mergeCell ref="A6:H6"/>
    <mergeCell ref="A7:G7"/>
    <mergeCell ref="A8:G8"/>
    <mergeCell ref="A9:G9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9</vt:i4>
      </vt:variant>
    </vt:vector>
  </HeadingPairs>
  <TitlesOfParts>
    <vt:vector size="12" baseType="lpstr">
      <vt:lpstr>Бюджет</vt:lpstr>
      <vt:lpstr>поправка 13.12.2018</vt:lpstr>
      <vt:lpstr>поправка 13.12.2018 (2)</vt:lpstr>
      <vt:lpstr>Бюджет!FIO</vt:lpstr>
      <vt:lpstr>'поправка 13.12.2018'!FIO</vt:lpstr>
      <vt:lpstr>'поправка 13.12.2018 (2)'!FIO</vt:lpstr>
      <vt:lpstr>Бюджет!LAST_CELL</vt:lpstr>
      <vt:lpstr>'поправка 13.12.2018'!LAST_CELL</vt:lpstr>
      <vt:lpstr>'поправка 13.12.2018 (2)'!LAST_CELL</vt:lpstr>
      <vt:lpstr>Бюджет!SIGN</vt:lpstr>
      <vt:lpstr>'поправка 13.12.2018'!SIGN</vt:lpstr>
      <vt:lpstr>'поправка 13.12.2018 (2)'!SIGN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Людмила Алексеевна</dc:creator>
  <dc:description>POI HSSF rep:2.46.0.78</dc:description>
  <cp:lastModifiedBy>Петрова Людмила Алексеевна</cp:lastModifiedBy>
  <cp:lastPrinted>2018-12-17T06:54:43Z</cp:lastPrinted>
  <dcterms:created xsi:type="dcterms:W3CDTF">2018-11-01T07:18:11Z</dcterms:created>
  <dcterms:modified xsi:type="dcterms:W3CDTF">2018-12-25T15:28:27Z</dcterms:modified>
</cp:coreProperties>
</file>