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8" windowHeight="7320" activeTab="0"/>
  </bookViews>
  <sheets>
    <sheet name="Бюджет -поправки 22,10.2018 (2" sheetId="1" r:id="rId1"/>
  </sheets>
  <definedNames/>
  <calcPr fullCalcOnLoad="1"/>
</workbook>
</file>

<file path=xl/sharedStrings.xml><?xml version="1.0" encoding="utf-8"?>
<sst xmlns="http://schemas.openxmlformats.org/spreadsheetml/2006/main" count="266" uniqueCount="239">
  <si>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</si>
  <si>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</si>
  <si>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</si>
  <si>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</si>
  <si>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</si>
  <si>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</si>
  <si>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</si>
  <si>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</si>
  <si>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</si>
  <si>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</si>
  <si>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</si>
  <si>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</si>
  <si>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</si>
  <si>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</si>
  <si>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</si>
  <si>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</si>
  <si>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</si>
  <si>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</si>
  <si>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</si>
  <si>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</si>
  <si>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</si>
  <si>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</si>
  <si>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</si>
  <si>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</si>
  <si>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</si>
  <si>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</si>
  <si>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</si>
  <si>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</si>
  <si>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</si>
  <si>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</si>
  <si>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</si>
  <si>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</si>
  <si>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</si>
  <si>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</si>
  <si>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</si>
  <si>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</si>
  <si>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</si>
  <si>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</si>
  <si>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</si>
  <si>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</si>
  <si>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</si>
  <si>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</si>
  <si>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</si>
  <si>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</si>
  <si>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</si>
  <si>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</si>
  <si>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</si>
  <si>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</si>
  <si>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</si>
  <si>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</si>
  <si>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</si>
  <si>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</si>
  <si>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</si>
  <si>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</si>
  <si>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</si>
  <si>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</si>
  <si>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</si>
  <si>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</si>
  <si>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</si>
  <si>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</si>
  <si>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</si>
  <si>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</si>
  <si>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</si>
  <si>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</si>
  <si>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</si>
  <si>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</si>
  <si>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</si>
  <si>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</si>
  <si>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</si>
  <si>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</si>
  <si>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</si>
  <si>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</si>
  <si>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</si>
  <si>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</si>
  <si>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</si>
  <si>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</si>
  <si>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</si>
  <si>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</si>
  <si>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</si>
  <si>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</si>
  <si>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</si>
  <si>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</si>
  <si>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</si>
  <si>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</si>
  <si>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</si>
  <si>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</si>
  <si>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</si>
  <si>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</si>
  <si>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</si>
  <si>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</si>
  <si>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</si>
  <si>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</si>
  <si>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</si>
  <si>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</si>
  <si>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</si>
  <si>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</si>
  <si>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</si>
  <si>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</si>
  <si>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</si>
  <si>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</si>
  <si>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</si>
  <si>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</si>
  <si>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</si>
  <si>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</si>
  <si>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</si>
  <si>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</si>
  <si>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</si>
  <si>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</si>
  <si>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</si>
  <si>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</si>
  <si>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</si>
  <si>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</si>
  <si>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</si>
  <si>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</si>
  <si>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</si>
  <si>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</si>
  <si>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</si>
  <si>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</si>
  <si>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</si>
  <si>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</si>
  <si>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</si>
  <si>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</si>
  <si>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</si>
  <si>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</si>
  <si>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</si>
  <si>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</si>
  <si>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</si>
  <si>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</si>
  <si>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</si>
  <si>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</si>
  <si>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</si>
  <si>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</si>
  <si>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</si>
  <si>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</si>
  <si>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</si>
  <si>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</si>
  <si>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</si>
  <si>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</si>
  <si>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</si>
  <si>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</si>
  <si>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</si>
  <si>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</si>
  <si>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</si>
  <si>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</si>
  <si>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</si>
  <si>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</si>
  <si>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</si>
  <si>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</si>
  <si>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</si>
  <si>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</si>
  <si>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</si>
  <si>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</si>
  <si>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</si>
  <si>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</si>
  <si>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</si>
  <si>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</si>
  <si>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</si>
  <si>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</si>
  <si>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</si>
  <si>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</si>
  <si>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</si>
  <si>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</si>
  <si>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613 2 02 03000 00 0000 151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</si>
  <si>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</si>
  <si>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</si>
  <si>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</si>
  <si>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</si>
  <si>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</si>
  <si>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</si>
  <si>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</si>
  <si>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</si>
  <si>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</si>
  <si>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</si>
  <si>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</si>
  <si>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</si>
  <si>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</si>
  <si>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</si>
  <si>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</si>
  <si>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</si>
  <si>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</si>
  <si>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</si>
  <si>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</si>
  <si>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</si>
  <si>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</si>
  <si>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</si>
  <si>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</si>
  <si>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</si>
  <si>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</si>
  <si>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</si>
  <si>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</si>
  <si>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</si>
  <si>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</si>
  <si>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</si>
  <si>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</si>
  <si>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 xml:space="preserve">Утверждено бюджет Рождественского СП 2018 год </t>
  </si>
  <si>
    <t xml:space="preserve">Утверждено бюджет Рождественского СП2019г </t>
  </si>
  <si>
    <t>Утверждено бюджет Рождественского СП 2020 г</t>
  </si>
  <si>
    <t>182 1 01 02000 01 0000 110</t>
  </si>
  <si>
    <t>100 1 03 02000 01 0000 110</t>
  </si>
  <si>
    <t>100 1 03 02250 01 0000 110</t>
  </si>
  <si>
    <t>182 1 05 03020 01 0000 110</t>
  </si>
  <si>
    <t>182 1 06 01000 00 0000 110</t>
  </si>
  <si>
    <t>182 1 06 06000 00 0000 110</t>
  </si>
  <si>
    <t>182 1 06 06043 10 0000 110</t>
  </si>
  <si>
    <t>100  1 03 02230 01 0000 110</t>
  </si>
  <si>
    <t>182  1 05 03000 01 0000 110</t>
  </si>
  <si>
    <t xml:space="preserve">   поступления  доходов в бюджет Рождественского сельского поселения в 2018 год и  плановый период 2019-2020 г г.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</si>
  <si>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</si>
  <si>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</si>
  <si>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</si>
  <si>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</si>
  <si>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</si>
  <si>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</si>
  <si>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</si>
  <si>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</t>
    </r>
    <r>
      <rPr>
        <i/>
        <sz val="8"/>
        <color indexed="8"/>
        <rFont val="Times New Roman"/>
        <family val="1"/>
      </rPr>
      <t>реализация  комплекса мер  по профилактике  девиантного поведения молодежи)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</si>
  <si>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</si>
  <si>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</si>
  <si>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</si>
  <si>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</si>
  <si>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 xml:space="preserve"> Прочие субсидии бюджетам поселений 1050</t>
  </si>
  <si>
    <t>613 2 02 15001 10 0000 151</t>
  </si>
  <si>
    <t>613 202 30 02 410 0000 151</t>
  </si>
  <si>
    <t>613 2 02 29999 10 0000 151</t>
  </si>
  <si>
    <t>613 2 02 40000 00 0000 151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</si>
  <si>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</si>
  <si>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</si>
  <si>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</si>
  <si>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</si>
  <si>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</si>
  <si>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182 1 06 0103 01021000 110</t>
  </si>
  <si>
    <t>182 1 06 0603310 0000 110</t>
  </si>
  <si>
    <t>182 1 05 03010 01 1000 110</t>
  </si>
  <si>
    <t>613 1 13 01995100517130</t>
  </si>
  <si>
    <t>613 2 02 351181 0 0000 151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</si>
  <si>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</si>
  <si>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</si>
  <si>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</si>
  <si>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</si>
  <si>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r>
      <t>№    25    от "22 " октября       2018 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</si>
</sst>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0" fontId="11" fillId="34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7" fillId="0" borderId="12" xfId="33" applyNumberFormat="1" applyFont="1" applyFill="1" applyBorder="1" applyAlignment="1">
      <alignment horizontal="right" vertical="center" wrapText="1" readingOrder="1"/>
      <protection/>
    </xf>
    <xf numFmtId="0" fontId="57" fillId="0" borderId="12" xfId="33" applyNumberFormat="1" applyFont="1" applyFill="1" applyBorder="1" applyAlignment="1">
      <alignment horizontal="right" vertical="center" wrapText="1" readingOrder="1"/>
      <protection/>
    </xf>
    <xf numFmtId="183" fontId="58" fillId="0" borderId="12" xfId="33" applyNumberFormat="1" applyFont="1" applyFill="1" applyBorder="1" applyAlignment="1">
      <alignment horizontal="right" vertical="center" wrapText="1" readingOrder="1"/>
      <protection/>
    </xf>
    <xf numFmtId="2" fontId="7" fillId="0" borderId="12" xfId="33" applyNumberFormat="1" applyFont="1" applyFill="1" applyBorder="1" applyAlignment="1">
      <alignment horizontal="right" vertical="center" wrapText="1" readingOrder="1"/>
      <protection/>
    </xf>
    <xf numFmtId="2" fontId="58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2" fontId="10" fillId="0" borderId="12" xfId="33" applyNumberFormat="1" applyFont="1" applyFill="1" applyBorder="1" applyAlignment="1">
      <alignment horizontal="right" vertical="center" wrapText="1" readingOrder="1"/>
      <protection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2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0" fontId="14" fillId="34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13" xfId="0" applyFont="1" applyBorder="1" applyAlignment="1">
      <alignment horizontal="center" vertical="distributed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zoomScalePageLayoutView="0" workbookViewId="0" topLeftCell="B139">
      <selection activeCell="B141" sqref="B141"/>
    </sheetView>
  </sheetViews>
  <sheetFormatPr defaultColWidth="9.140625" defaultRowHeight="12.75"/>
  <cols>
    <col min="1" max="1" width="25.28125" style="1" customWidth="1"/>
    <col min="2" max="2" width="37.28125" style="1" customWidth="1"/>
    <col min="3" max="3" width="12.7109375" style="1" customWidth="1"/>
    <col min="4" max="5" width="10.7109375" style="1" customWidth="1"/>
    <col min="6" max="16384" width="9.140625" style="1" customWidth="1"/>
  </cols>
  <sheetData>
    <row r="1" spans="1:5" ht="18" customHeight="1">
      <c r="A1" s="6"/>
      <c r="B1" s="45" t="s">
        <v>6</v>
      </c>
      <c r="C1" s="45"/>
      <c r="D1" s="2"/>
      <c r="E1" s="2"/>
    </row>
    <row r="2" spans="1:5" ht="12.75">
      <c r="A2" s="45" t="s">
        <v>0</v>
      </c>
      <c r="B2" s="45"/>
      <c r="C2" s="45"/>
      <c r="D2" s="2"/>
      <c r="E2" s="2"/>
    </row>
    <row r="3" spans="1:5" ht="11.25" customHeight="1">
      <c r="A3" s="4"/>
      <c r="B3" s="46" t="s">
        <v>238</v>
      </c>
      <c r="C3" s="47"/>
      <c r="D3" s="32"/>
      <c r="E3" s="32"/>
    </row>
    <row r="4" spans="1:5" ht="13.5" customHeight="1">
      <c r="A4" s="6"/>
      <c r="B4" s="7" t="s">
        <v>186</v>
      </c>
      <c r="C4" s="6"/>
      <c r="D4" s="6"/>
      <c r="E4" s="6"/>
    </row>
    <row r="5" spans="1:5" ht="35.25" customHeight="1">
      <c r="A5" s="48" t="s">
        <v>206</v>
      </c>
      <c r="B5" s="48"/>
      <c r="C5" s="48"/>
      <c r="D5" s="48"/>
      <c r="E5" s="48"/>
    </row>
    <row r="6" spans="1:5" ht="68.25" customHeight="1">
      <c r="A6" s="10" t="s">
        <v>8</v>
      </c>
      <c r="B6" s="10" t="s">
        <v>9</v>
      </c>
      <c r="C6" s="10" t="s">
        <v>194</v>
      </c>
      <c r="D6" s="10" t="s">
        <v>195</v>
      </c>
      <c r="E6" s="10" t="s">
        <v>196</v>
      </c>
    </row>
    <row r="7" spans="1:5" ht="36">
      <c r="A7" s="11"/>
      <c r="B7" s="44" t="s">
        <v>10</v>
      </c>
      <c r="C7" s="23">
        <f>C8+C41</f>
        <v>19479.629999999997</v>
      </c>
      <c r="D7" s="23">
        <f>D8+D41</f>
        <v>19933.2</v>
      </c>
      <c r="E7" s="23">
        <f>E8+E41</f>
        <v>20313.2</v>
      </c>
    </row>
    <row r="8" spans="1:5" ht="22.5" customHeight="1">
      <c r="A8" s="11"/>
      <c r="B8" s="12" t="s">
        <v>11</v>
      </c>
      <c r="C8" s="23">
        <f>C9+C17+C22+C25+C32</f>
        <v>17995.6</v>
      </c>
      <c r="D8" s="23">
        <f>D9+D17+D22+D25+D32</f>
        <v>18431.2</v>
      </c>
      <c r="E8" s="23">
        <f>E9+E17+E22+E25+E32</f>
        <v>18801.2</v>
      </c>
    </row>
    <row r="9" spans="1:5" ht="29.25" customHeight="1">
      <c r="A9" s="39" t="s">
        <v>197</v>
      </c>
      <c r="B9" s="14" t="s">
        <v>1</v>
      </c>
      <c r="C9" s="22">
        <f>C10</f>
        <v>3524.6</v>
      </c>
      <c r="D9" s="22">
        <f>D10</f>
        <v>3500</v>
      </c>
      <c r="E9" s="22">
        <f>E10</f>
        <v>3550</v>
      </c>
    </row>
    <row r="10" spans="1:5" ht="96" customHeight="1">
      <c r="A10" s="16" t="s">
        <v>207</v>
      </c>
      <c r="B10" s="16" t="s">
        <v>12</v>
      </c>
      <c r="C10" s="15">
        <v>3524.6</v>
      </c>
      <c r="D10" s="15">
        <v>3500</v>
      </c>
      <c r="E10" s="15">
        <v>3550</v>
      </c>
    </row>
    <row r="11" spans="1:5" ht="37.5" customHeight="1" hidden="1">
      <c r="A11" s="16" t="s">
        <v>124</v>
      </c>
      <c r="B11" s="16" t="s">
        <v>13</v>
      </c>
      <c r="C11" s="15"/>
      <c r="D11" s="15"/>
      <c r="E11" s="15"/>
    </row>
    <row r="12" spans="1:5" ht="52.5" hidden="1">
      <c r="A12" s="16" t="s">
        <v>14</v>
      </c>
      <c r="B12" s="16" t="s">
        <v>15</v>
      </c>
      <c r="C12" s="15"/>
      <c r="D12" s="15"/>
      <c r="E12" s="15"/>
    </row>
    <row r="13" spans="1:5" ht="62.25" hidden="1">
      <c r="A13" s="13" t="s">
        <v>16</v>
      </c>
      <c r="B13" s="14" t="s">
        <v>17</v>
      </c>
      <c r="C13" s="15"/>
      <c r="D13" s="15"/>
      <c r="E13" s="15"/>
    </row>
    <row r="14" spans="1:5" ht="78.75" hidden="1">
      <c r="A14" s="16" t="s">
        <v>18</v>
      </c>
      <c r="B14" s="16" t="s">
        <v>19</v>
      </c>
      <c r="C14" s="15"/>
      <c r="D14" s="15"/>
      <c r="E14" s="15"/>
    </row>
    <row r="15" spans="1:5" ht="105" hidden="1">
      <c r="A15" s="16" t="s">
        <v>20</v>
      </c>
      <c r="B15" s="16" t="s">
        <v>21</v>
      </c>
      <c r="C15" s="15"/>
      <c r="D15" s="15"/>
      <c r="E15" s="15"/>
    </row>
    <row r="16" spans="1:5" ht="0" customHeight="1" hidden="1">
      <c r="A16" s="16" t="s">
        <v>22</v>
      </c>
      <c r="B16" s="16" t="s">
        <v>23</v>
      </c>
      <c r="C16" s="15"/>
      <c r="D16" s="15"/>
      <c r="E16" s="15"/>
    </row>
    <row r="17" spans="1:5" ht="51.75" customHeight="1">
      <c r="A17" s="39" t="s">
        <v>198</v>
      </c>
      <c r="B17" s="14" t="s">
        <v>17</v>
      </c>
      <c r="C17" s="22">
        <f>C18+C19+C20</f>
        <v>2520</v>
      </c>
      <c r="D17" s="22">
        <f>D18+D19+D20</f>
        <v>2630</v>
      </c>
      <c r="E17" s="22">
        <f>E18+E19+E20</f>
        <v>2750</v>
      </c>
    </row>
    <row r="18" spans="1:5" ht="83.25" customHeight="1">
      <c r="A18" s="16" t="s">
        <v>204</v>
      </c>
      <c r="B18" s="16" t="s">
        <v>19</v>
      </c>
      <c r="C18" s="15">
        <v>520</v>
      </c>
      <c r="D18" s="15">
        <v>530</v>
      </c>
      <c r="E18" s="15">
        <v>550</v>
      </c>
    </row>
    <row r="19" spans="1:5" ht="0" customHeight="1" hidden="1">
      <c r="A19" s="16" t="s">
        <v>176</v>
      </c>
      <c r="B19" s="16" t="s">
        <v>21</v>
      </c>
      <c r="C19" s="15"/>
      <c r="D19" s="15"/>
      <c r="E19" s="15"/>
    </row>
    <row r="20" spans="1:5" ht="86.25" customHeight="1">
      <c r="A20" s="16" t="s">
        <v>199</v>
      </c>
      <c r="B20" s="16" t="s">
        <v>23</v>
      </c>
      <c r="C20" s="15">
        <v>2000</v>
      </c>
      <c r="D20" s="15">
        <v>2100</v>
      </c>
      <c r="E20" s="15">
        <v>2200</v>
      </c>
    </row>
    <row r="21" spans="1:5" ht="11.25" customHeight="1" hidden="1">
      <c r="A21" s="16"/>
      <c r="B21" s="16"/>
      <c r="C21" s="15"/>
      <c r="D21" s="15"/>
      <c r="E21" s="15"/>
    </row>
    <row r="22" spans="1:5" ht="39" customHeight="1">
      <c r="A22" s="39" t="s">
        <v>205</v>
      </c>
      <c r="B22" s="14" t="s">
        <v>2</v>
      </c>
      <c r="C22" s="22">
        <f>C23</f>
        <v>1</v>
      </c>
      <c r="D22" s="22">
        <v>1.2</v>
      </c>
      <c r="E22" s="22">
        <v>1.2</v>
      </c>
    </row>
    <row r="23" spans="1:5" ht="18" customHeight="1">
      <c r="A23" s="16" t="s">
        <v>231</v>
      </c>
      <c r="B23" s="16" t="s">
        <v>2</v>
      </c>
      <c r="C23" s="15">
        <v>1</v>
      </c>
      <c r="D23" s="15">
        <v>1.2</v>
      </c>
      <c r="E23" s="15">
        <v>1.2</v>
      </c>
    </row>
    <row r="24" spans="1:5" ht="27.75" customHeight="1" hidden="1">
      <c r="A24" s="16" t="s">
        <v>200</v>
      </c>
      <c r="B24" s="16" t="s">
        <v>24</v>
      </c>
      <c r="C24" s="15"/>
      <c r="D24" s="15"/>
      <c r="E24" s="15"/>
    </row>
    <row r="25" spans="1:5" ht="33.75" customHeight="1">
      <c r="A25" s="39" t="s">
        <v>201</v>
      </c>
      <c r="B25" s="14" t="s">
        <v>3</v>
      </c>
      <c r="C25" s="22">
        <f>C26+C27</f>
        <v>1500</v>
      </c>
      <c r="D25" s="22">
        <f>D26+D27</f>
        <v>1700</v>
      </c>
      <c r="E25" s="22">
        <f>E26+E27</f>
        <v>1800</v>
      </c>
    </row>
    <row r="26" spans="1:5" ht="52.5">
      <c r="A26" s="16" t="s">
        <v>228</v>
      </c>
      <c r="B26" s="16" t="s">
        <v>25</v>
      </c>
      <c r="C26" s="15">
        <v>1000</v>
      </c>
      <c r="D26" s="15">
        <v>1150</v>
      </c>
      <c r="E26" s="15">
        <v>1200</v>
      </c>
    </row>
    <row r="27" spans="1:5" ht="52.5">
      <c r="A27" s="16" t="s">
        <v>229</v>
      </c>
      <c r="B27" s="16" t="s">
        <v>26</v>
      </c>
      <c r="C27" s="15">
        <v>500</v>
      </c>
      <c r="D27" s="15">
        <v>550</v>
      </c>
      <c r="E27" s="15">
        <v>600</v>
      </c>
    </row>
    <row r="28" spans="1:5" ht="15" hidden="1">
      <c r="A28" s="13"/>
      <c r="B28" s="14"/>
      <c r="C28" s="22"/>
      <c r="D28" s="22"/>
      <c r="E28" s="22"/>
    </row>
    <row r="29" spans="1:5" ht="12.75" hidden="1">
      <c r="A29" s="16"/>
      <c r="B29" s="16"/>
      <c r="C29" s="15"/>
      <c r="D29" s="15"/>
      <c r="E29" s="15"/>
    </row>
    <row r="30" spans="1:5" ht="30" customHeight="1" hidden="1">
      <c r="A30" s="16"/>
      <c r="B30" s="16"/>
      <c r="C30" s="15"/>
      <c r="D30" s="15"/>
      <c r="E30" s="15"/>
    </row>
    <row r="31" spans="1:5" ht="30" customHeight="1" hidden="1">
      <c r="A31" s="16"/>
      <c r="B31" s="16"/>
      <c r="C31" s="15"/>
      <c r="D31" s="15"/>
      <c r="E31" s="15"/>
    </row>
    <row r="32" spans="1:5" ht="30" customHeight="1">
      <c r="A32" s="39" t="s">
        <v>202</v>
      </c>
      <c r="B32" s="14" t="s">
        <v>4</v>
      </c>
      <c r="C32" s="22">
        <f>C33+C37</f>
        <v>10450</v>
      </c>
      <c r="D32" s="22">
        <f>D33+D37</f>
        <v>10600</v>
      </c>
      <c r="E32" s="22">
        <f>E33+E37</f>
        <v>10700</v>
      </c>
    </row>
    <row r="33" spans="1:5" ht="38.25" customHeight="1">
      <c r="A33" s="16" t="s">
        <v>230</v>
      </c>
      <c r="B33" s="16" t="s">
        <v>27</v>
      </c>
      <c r="C33" s="15">
        <v>5050</v>
      </c>
      <c r="D33" s="15">
        <v>5100</v>
      </c>
      <c r="E33" s="15">
        <v>5100</v>
      </c>
    </row>
    <row r="34" spans="1:5" ht="29.25" customHeight="1" hidden="1">
      <c r="A34" s="16" t="s">
        <v>125</v>
      </c>
      <c r="B34" s="16" t="s">
        <v>28</v>
      </c>
      <c r="C34" s="15"/>
      <c r="D34" s="15"/>
      <c r="E34" s="15"/>
    </row>
    <row r="35" spans="1:5" ht="19.5" customHeight="1" hidden="1">
      <c r="A35" s="16" t="s">
        <v>29</v>
      </c>
      <c r="B35" s="16" t="s">
        <v>30</v>
      </c>
      <c r="C35" s="15"/>
      <c r="D35" s="15"/>
      <c r="E35" s="15"/>
    </row>
    <row r="36" spans="1:5" ht="12.75" hidden="1">
      <c r="A36" s="16" t="s">
        <v>31</v>
      </c>
      <c r="B36" s="16" t="s">
        <v>32</v>
      </c>
      <c r="C36" s="15"/>
      <c r="D36" s="15"/>
      <c r="E36" s="15"/>
    </row>
    <row r="37" spans="1:5" ht="45" customHeight="1">
      <c r="A37" s="16" t="s">
        <v>203</v>
      </c>
      <c r="B37" s="16" t="s">
        <v>33</v>
      </c>
      <c r="C37" s="15">
        <v>5400</v>
      </c>
      <c r="D37" s="15">
        <v>5500</v>
      </c>
      <c r="E37" s="15">
        <v>5600</v>
      </c>
    </row>
    <row r="38" spans="1:5" ht="39.75" customHeight="1" hidden="1">
      <c r="A38" s="16" t="s">
        <v>126</v>
      </c>
      <c r="B38" s="16" t="s">
        <v>34</v>
      </c>
      <c r="C38" s="15"/>
      <c r="D38" s="15"/>
      <c r="E38" s="15"/>
    </row>
    <row r="39" spans="1:5" ht="26.25" customHeight="1" hidden="1">
      <c r="A39" s="13" t="s">
        <v>127</v>
      </c>
      <c r="B39" s="14" t="s">
        <v>35</v>
      </c>
      <c r="C39" s="15"/>
      <c r="D39" s="15"/>
      <c r="E39" s="15"/>
    </row>
    <row r="40" spans="1:5" ht="0.75" customHeight="1" hidden="1">
      <c r="A40" s="16" t="s">
        <v>36</v>
      </c>
      <c r="B40" s="16" t="s">
        <v>37</v>
      </c>
      <c r="C40" s="15"/>
      <c r="D40" s="15"/>
      <c r="E40" s="15"/>
    </row>
    <row r="41" spans="1:5" ht="31.5" customHeight="1">
      <c r="A41" s="17"/>
      <c r="B41" s="12" t="s">
        <v>38</v>
      </c>
      <c r="C41" s="23">
        <f>C42+C56+C84+C80+C54</f>
        <v>1484.03</v>
      </c>
      <c r="D41" s="23">
        <f>D42+D56+D84+D80</f>
        <v>1502</v>
      </c>
      <c r="E41" s="23">
        <f>E42+E56+E84+E80</f>
        <v>1512</v>
      </c>
    </row>
    <row r="42" spans="1:5" ht="62.25" customHeight="1">
      <c r="A42" s="39" t="s">
        <v>227</v>
      </c>
      <c r="B42" s="20" t="s">
        <v>39</v>
      </c>
      <c r="C42" s="22">
        <f>C48+C52+C53</f>
        <v>600</v>
      </c>
      <c r="D42" s="22">
        <f>D48+D52+D53</f>
        <v>600</v>
      </c>
      <c r="E42" s="22">
        <f>E48+E52+E53</f>
        <v>600</v>
      </c>
    </row>
    <row r="43" spans="1:5" ht="1.5" customHeight="1" hidden="1">
      <c r="A43" s="16" t="s">
        <v>128</v>
      </c>
      <c r="B43" s="16" t="s">
        <v>40</v>
      </c>
      <c r="C43" s="15"/>
      <c r="D43" s="15"/>
      <c r="E43" s="15"/>
    </row>
    <row r="44" spans="1:5" ht="92.25" hidden="1">
      <c r="A44" s="16" t="s">
        <v>41</v>
      </c>
      <c r="B44" s="16" t="s">
        <v>42</v>
      </c>
      <c r="C44" s="15"/>
      <c r="D44" s="15"/>
      <c r="E44" s="15"/>
    </row>
    <row r="45" spans="1:5" ht="16.5" customHeight="1" hidden="1">
      <c r="A45" s="16" t="s">
        <v>43</v>
      </c>
      <c r="B45" s="16" t="s">
        <v>44</v>
      </c>
      <c r="C45" s="18"/>
      <c r="D45" s="18"/>
      <c r="E45" s="18"/>
    </row>
    <row r="46" spans="1:5" ht="92.25" hidden="1">
      <c r="A46" s="16" t="s">
        <v>45</v>
      </c>
      <c r="B46" s="16" t="s">
        <v>46</v>
      </c>
      <c r="C46" s="15"/>
      <c r="D46" s="15"/>
      <c r="E46" s="15"/>
    </row>
    <row r="47" spans="1:5" ht="0.75" customHeight="1" hidden="1">
      <c r="A47" s="16" t="s">
        <v>47</v>
      </c>
      <c r="B47" s="16" t="s">
        <v>48</v>
      </c>
      <c r="C47" s="15"/>
      <c r="D47" s="15"/>
      <c r="E47" s="15"/>
    </row>
    <row r="48" spans="1:5" ht="78.75">
      <c r="A48" s="31" t="s">
        <v>129</v>
      </c>
      <c r="B48" s="31" t="s">
        <v>49</v>
      </c>
      <c r="C48" s="30">
        <v>200</v>
      </c>
      <c r="D48" s="30">
        <v>200</v>
      </c>
      <c r="E48" s="30">
        <v>200</v>
      </c>
    </row>
    <row r="49" spans="1:5" ht="0.75" customHeight="1">
      <c r="A49" s="31" t="s">
        <v>129</v>
      </c>
      <c r="B49" s="31" t="s">
        <v>50</v>
      </c>
      <c r="C49" s="24"/>
      <c r="D49" s="24"/>
      <c r="E49" s="24"/>
    </row>
    <row r="50" spans="1:5" ht="33" customHeight="1" hidden="1">
      <c r="A50" s="31" t="s">
        <v>130</v>
      </c>
      <c r="B50" s="31" t="s">
        <v>51</v>
      </c>
      <c r="C50" s="24"/>
      <c r="D50" s="24"/>
      <c r="E50" s="24"/>
    </row>
    <row r="51" spans="1:5" ht="0.75" customHeight="1" hidden="1">
      <c r="A51" s="31" t="s">
        <v>52</v>
      </c>
      <c r="B51" s="31" t="s">
        <v>53</v>
      </c>
      <c r="C51" s="25"/>
      <c r="D51" s="25"/>
      <c r="E51" s="25"/>
    </row>
    <row r="52" spans="1:7" ht="64.5" customHeight="1">
      <c r="A52" s="31" t="s">
        <v>131</v>
      </c>
      <c r="B52" s="31" t="s">
        <v>184</v>
      </c>
      <c r="C52" s="30">
        <v>100</v>
      </c>
      <c r="D52" s="30">
        <v>100</v>
      </c>
      <c r="E52" s="30">
        <v>100</v>
      </c>
      <c r="G52" s="8"/>
    </row>
    <row r="53" spans="1:7" ht="78.75" customHeight="1">
      <c r="A53" s="16" t="s">
        <v>185</v>
      </c>
      <c r="B53" s="16" t="s">
        <v>177</v>
      </c>
      <c r="C53" s="15">
        <v>300</v>
      </c>
      <c r="D53" s="15">
        <v>300</v>
      </c>
      <c r="E53" s="15">
        <v>300</v>
      </c>
      <c r="G53" s="8"/>
    </row>
    <row r="54" spans="1:7" ht="39" customHeight="1">
      <c r="A54" s="42">
        <v>6.13116900501E+19</v>
      </c>
      <c r="B54" s="13" t="s">
        <v>234</v>
      </c>
      <c r="C54" s="15">
        <v>2.03</v>
      </c>
      <c r="D54" s="15"/>
      <c r="E54" s="15"/>
      <c r="G54" s="8"/>
    </row>
    <row r="55" spans="1:7" ht="78.75" customHeight="1">
      <c r="A55" s="41">
        <v>6.13116900501E+19</v>
      </c>
      <c r="B55" s="16" t="s">
        <v>235</v>
      </c>
      <c r="C55" s="15">
        <v>2.03</v>
      </c>
      <c r="D55" s="15">
        <v>0</v>
      </c>
      <c r="E55" s="15">
        <v>0</v>
      </c>
      <c r="G55" s="8"/>
    </row>
    <row r="56" spans="1:7" ht="51" customHeight="1">
      <c r="A56" s="39" t="s">
        <v>187</v>
      </c>
      <c r="B56" s="20" t="s">
        <v>182</v>
      </c>
      <c r="C56" s="22">
        <f>C57</f>
        <v>200</v>
      </c>
      <c r="D56" s="22">
        <f>D57</f>
        <v>220</v>
      </c>
      <c r="E56" s="22">
        <f>E57</f>
        <v>230</v>
      </c>
      <c r="G56" s="8"/>
    </row>
    <row r="57" spans="1:7" ht="33" customHeight="1">
      <c r="A57" s="16" t="s">
        <v>232</v>
      </c>
      <c r="B57" s="16" t="s">
        <v>183</v>
      </c>
      <c r="C57" s="15">
        <v>200</v>
      </c>
      <c r="D57" s="15">
        <v>220</v>
      </c>
      <c r="E57" s="15">
        <v>230</v>
      </c>
      <c r="G57" s="5"/>
    </row>
    <row r="58" spans="1:5" ht="1.5" customHeight="1" hidden="1">
      <c r="A58" s="13" t="s">
        <v>54</v>
      </c>
      <c r="B58" s="14" t="s">
        <v>55</v>
      </c>
      <c r="C58" s="15"/>
      <c r="D58" s="15"/>
      <c r="E58" s="15"/>
    </row>
    <row r="59" spans="1:5" ht="39" hidden="1">
      <c r="A59" s="16" t="s">
        <v>56</v>
      </c>
      <c r="B59" s="16" t="s">
        <v>57</v>
      </c>
      <c r="C59" s="15"/>
      <c r="D59" s="15"/>
      <c r="E59" s="15"/>
    </row>
    <row r="60" spans="1:5" ht="39" hidden="1">
      <c r="A60" s="16" t="s">
        <v>58</v>
      </c>
      <c r="B60" s="16" t="s">
        <v>59</v>
      </c>
      <c r="C60" s="15"/>
      <c r="D60" s="15"/>
      <c r="E60" s="15"/>
    </row>
    <row r="61" spans="1:5" ht="26.25" hidden="1">
      <c r="A61" s="16" t="s">
        <v>60</v>
      </c>
      <c r="B61" s="16" t="s">
        <v>61</v>
      </c>
      <c r="C61" s="18"/>
      <c r="D61" s="18"/>
      <c r="E61" s="18"/>
    </row>
    <row r="62" spans="1:5" ht="1.5" customHeight="1" hidden="1">
      <c r="A62" s="16" t="s">
        <v>132</v>
      </c>
      <c r="B62" s="16" t="s">
        <v>62</v>
      </c>
      <c r="C62" s="15"/>
      <c r="D62" s="15"/>
      <c r="E62" s="15"/>
    </row>
    <row r="63" spans="1:5" ht="46.5" hidden="1">
      <c r="A63" s="13" t="s">
        <v>63</v>
      </c>
      <c r="B63" s="14" t="s">
        <v>64</v>
      </c>
      <c r="C63" s="15"/>
      <c r="D63" s="15"/>
      <c r="E63" s="15"/>
    </row>
    <row r="64" spans="1:5" ht="27" customHeight="1" hidden="1">
      <c r="A64" s="16" t="s">
        <v>133</v>
      </c>
      <c r="B64" s="16" t="s">
        <v>65</v>
      </c>
      <c r="C64" s="15"/>
      <c r="D64" s="15"/>
      <c r="E64" s="15"/>
    </row>
    <row r="65" spans="1:5" ht="25.5" customHeight="1" hidden="1">
      <c r="A65" s="16" t="s">
        <v>134</v>
      </c>
      <c r="B65" s="16" t="s">
        <v>66</v>
      </c>
      <c r="C65" s="15"/>
      <c r="D65" s="15"/>
      <c r="E65" s="15"/>
    </row>
    <row r="66" spans="1:6" ht="44.25" customHeight="1" hidden="1">
      <c r="A66" s="16" t="s">
        <v>135</v>
      </c>
      <c r="B66" s="16" t="s">
        <v>67</v>
      </c>
      <c r="C66" s="15"/>
      <c r="D66" s="15"/>
      <c r="E66" s="15"/>
      <c r="F66" s="5"/>
    </row>
    <row r="67" spans="1:5" ht="105" hidden="1">
      <c r="A67" s="16" t="s">
        <v>68</v>
      </c>
      <c r="B67" s="16" t="s">
        <v>69</v>
      </c>
      <c r="C67" s="18"/>
      <c r="D67" s="18"/>
      <c r="E67" s="18"/>
    </row>
    <row r="68" spans="1:5" ht="105" hidden="1">
      <c r="A68" s="16" t="s">
        <v>70</v>
      </c>
      <c r="B68" s="16" t="s">
        <v>71</v>
      </c>
      <c r="C68" s="15"/>
      <c r="D68" s="15"/>
      <c r="E68" s="15"/>
    </row>
    <row r="69" spans="1:5" ht="105" hidden="1">
      <c r="A69" s="16" t="s">
        <v>72</v>
      </c>
      <c r="B69" s="16" t="s">
        <v>73</v>
      </c>
      <c r="C69" s="15"/>
      <c r="D69" s="15"/>
      <c r="E69" s="15"/>
    </row>
    <row r="70" spans="1:5" ht="39" hidden="1">
      <c r="A70" s="19" t="s">
        <v>74</v>
      </c>
      <c r="B70" s="20" t="s">
        <v>75</v>
      </c>
      <c r="C70" s="15"/>
      <c r="D70" s="15"/>
      <c r="E70" s="15"/>
    </row>
    <row r="71" spans="1:5" ht="52.5" hidden="1">
      <c r="A71" s="16" t="s">
        <v>76</v>
      </c>
      <c r="B71" s="16" t="s">
        <v>77</v>
      </c>
      <c r="C71" s="15"/>
      <c r="D71" s="15"/>
      <c r="E71" s="15"/>
    </row>
    <row r="72" spans="1:5" ht="43.5" customHeight="1" hidden="1">
      <c r="A72" s="16" t="s">
        <v>136</v>
      </c>
      <c r="B72" s="16" t="s">
        <v>78</v>
      </c>
      <c r="C72" s="15"/>
      <c r="D72" s="15"/>
      <c r="E72" s="15"/>
    </row>
    <row r="73" spans="1:5" ht="66" hidden="1">
      <c r="A73" s="16" t="s">
        <v>137</v>
      </c>
      <c r="B73" s="16" t="s">
        <v>79</v>
      </c>
      <c r="C73" s="15"/>
      <c r="D73" s="15"/>
      <c r="E73" s="15"/>
    </row>
    <row r="74" spans="1:5" ht="30.75" hidden="1">
      <c r="A74" s="13" t="s">
        <v>138</v>
      </c>
      <c r="B74" s="14" t="s">
        <v>5</v>
      </c>
      <c r="C74" s="15"/>
      <c r="D74" s="15"/>
      <c r="E74" s="15"/>
    </row>
    <row r="75" spans="1:5" ht="66" hidden="1">
      <c r="A75" s="16" t="s">
        <v>139</v>
      </c>
      <c r="B75" s="16" t="s">
        <v>80</v>
      </c>
      <c r="C75" s="18"/>
      <c r="D75" s="18"/>
      <c r="E75" s="18"/>
    </row>
    <row r="76" spans="1:5" ht="92.25" hidden="1">
      <c r="A76" s="16" t="s">
        <v>140</v>
      </c>
      <c r="B76" s="16" t="s">
        <v>81</v>
      </c>
      <c r="C76" s="18"/>
      <c r="D76" s="18"/>
      <c r="E76" s="18"/>
    </row>
    <row r="77" spans="1:5" ht="118.5" hidden="1">
      <c r="A77" s="16" t="s">
        <v>141</v>
      </c>
      <c r="B77" s="16" t="s">
        <v>82</v>
      </c>
      <c r="C77" s="18"/>
      <c r="D77" s="18"/>
      <c r="E77" s="18"/>
    </row>
    <row r="78" spans="1:5" ht="52.5" hidden="1">
      <c r="A78" s="16" t="s">
        <v>142</v>
      </c>
      <c r="B78" s="16" t="s">
        <v>83</v>
      </c>
      <c r="C78" s="15"/>
      <c r="D78" s="15"/>
      <c r="E78" s="15"/>
    </row>
    <row r="79" spans="1:5" ht="52.5" hidden="1">
      <c r="A79" s="16" t="s">
        <v>143</v>
      </c>
      <c r="B79" s="16" t="s">
        <v>84</v>
      </c>
      <c r="C79" s="15"/>
      <c r="D79" s="15"/>
      <c r="E79" s="15"/>
    </row>
    <row r="80" spans="1:5" ht="50.25" customHeight="1">
      <c r="A80" s="16" t="s">
        <v>188</v>
      </c>
      <c r="B80" s="19" t="s">
        <v>64</v>
      </c>
      <c r="C80" s="22">
        <v>552</v>
      </c>
      <c r="D80" s="22">
        <v>552</v>
      </c>
      <c r="E80" s="22">
        <v>552</v>
      </c>
    </row>
    <row r="81" spans="1:5" ht="12.75" customHeight="1" hidden="1">
      <c r="A81" s="16"/>
      <c r="B81" s="16"/>
      <c r="C81" s="15"/>
      <c r="D81" s="15"/>
      <c r="E81" s="15"/>
    </row>
    <row r="82" spans="1:5" ht="90" customHeight="1">
      <c r="A82" s="16" t="s">
        <v>189</v>
      </c>
      <c r="B82" s="16" t="s">
        <v>73</v>
      </c>
      <c r="C82" s="15">
        <v>552</v>
      </c>
      <c r="D82" s="15">
        <v>552</v>
      </c>
      <c r="E82" s="15">
        <v>552</v>
      </c>
    </row>
    <row r="83" spans="1:5" ht="12" customHeight="1" hidden="1">
      <c r="A83" s="16"/>
      <c r="B83" s="16"/>
      <c r="C83" s="15"/>
      <c r="D83" s="15"/>
      <c r="E83" s="15"/>
    </row>
    <row r="84" spans="1:5" ht="29.25" customHeight="1">
      <c r="A84" s="39" t="s">
        <v>144</v>
      </c>
      <c r="B84" s="20" t="s">
        <v>85</v>
      </c>
      <c r="C84" s="22">
        <f>C87</f>
        <v>130</v>
      </c>
      <c r="D84" s="22">
        <f>D87</f>
        <v>130</v>
      </c>
      <c r="E84" s="22">
        <f>E87</f>
        <v>130</v>
      </c>
    </row>
    <row r="85" spans="1:5" ht="24.75" customHeight="1" hidden="1">
      <c r="A85" s="16" t="s">
        <v>145</v>
      </c>
      <c r="B85" s="16" t="s">
        <v>86</v>
      </c>
      <c r="C85" s="18"/>
      <c r="D85" s="18"/>
      <c r="E85" s="18"/>
    </row>
    <row r="86" spans="1:5" ht="3.75" customHeight="1" hidden="1">
      <c r="A86" s="16" t="s">
        <v>146</v>
      </c>
      <c r="B86" s="16" t="s">
        <v>87</v>
      </c>
      <c r="C86" s="18"/>
      <c r="D86" s="18"/>
      <c r="E86" s="18"/>
    </row>
    <row r="87" spans="1:5" ht="31.5" customHeight="1">
      <c r="A87" s="16" t="s">
        <v>178</v>
      </c>
      <c r="B87" s="16" t="s">
        <v>179</v>
      </c>
      <c r="C87" s="15">
        <v>130</v>
      </c>
      <c r="D87" s="15">
        <v>130</v>
      </c>
      <c r="E87" s="15">
        <v>130</v>
      </c>
    </row>
    <row r="88" spans="1:5" ht="32.25" customHeight="1" hidden="1">
      <c r="A88" s="16" t="s">
        <v>181</v>
      </c>
      <c r="B88" s="16" t="s">
        <v>180</v>
      </c>
      <c r="C88" s="15"/>
      <c r="D88" s="15"/>
      <c r="E88" s="15"/>
    </row>
    <row r="89" spans="1:5" ht="39" customHeight="1">
      <c r="A89" s="40" t="s">
        <v>147</v>
      </c>
      <c r="B89" s="21" t="s">
        <v>88</v>
      </c>
      <c r="C89" s="23">
        <f>C90+C107+C132+C111</f>
        <v>41166.57</v>
      </c>
      <c r="D89" s="23">
        <f>D90+D107+D132+D111</f>
        <v>28622.090000000004</v>
      </c>
      <c r="E89" s="23">
        <f>E90+E107+E111+E132</f>
        <v>19805.7</v>
      </c>
    </row>
    <row r="90" spans="1:5" ht="52.5">
      <c r="A90" s="39" t="s">
        <v>148</v>
      </c>
      <c r="B90" s="20" t="s">
        <v>89</v>
      </c>
      <c r="C90" s="22">
        <f>C91+C106</f>
        <v>14253.5</v>
      </c>
      <c r="D90" s="22">
        <f>D91+D106</f>
        <v>14828.7</v>
      </c>
      <c r="E90" s="22">
        <f>E91+E106</f>
        <v>15429.6</v>
      </c>
    </row>
    <row r="91" spans="1:5" ht="33.75" customHeight="1">
      <c r="A91" s="16" t="s">
        <v>220</v>
      </c>
      <c r="B91" s="16" t="s">
        <v>90</v>
      </c>
      <c r="C91" s="30">
        <v>14253.5</v>
      </c>
      <c r="D91" s="30">
        <v>14828.7</v>
      </c>
      <c r="E91" s="30">
        <v>15411.1</v>
      </c>
    </row>
    <row r="92" spans="1:5" ht="2.25" customHeight="1" hidden="1">
      <c r="A92" s="16" t="s">
        <v>149</v>
      </c>
      <c r="B92" s="16" t="s">
        <v>91</v>
      </c>
      <c r="C92" s="15"/>
      <c r="D92" s="15"/>
      <c r="E92" s="15"/>
    </row>
    <row r="93" spans="1:5" ht="39" hidden="1">
      <c r="A93" s="16" t="s">
        <v>150</v>
      </c>
      <c r="B93" s="16" t="s">
        <v>92</v>
      </c>
      <c r="C93" s="15"/>
      <c r="D93" s="15"/>
      <c r="E93" s="15"/>
    </row>
    <row r="94" spans="1:5" ht="39" hidden="1">
      <c r="A94" s="19" t="s">
        <v>151</v>
      </c>
      <c r="B94" s="20" t="s">
        <v>93</v>
      </c>
      <c r="C94" s="15"/>
      <c r="D94" s="15"/>
      <c r="E94" s="15"/>
    </row>
    <row r="95" spans="1:5" ht="39" hidden="1">
      <c r="A95" s="16" t="s">
        <v>152</v>
      </c>
      <c r="B95" s="16" t="s">
        <v>94</v>
      </c>
      <c r="C95" s="15"/>
      <c r="D95" s="15"/>
      <c r="E95" s="15"/>
    </row>
    <row r="96" spans="1:5" ht="39" hidden="1">
      <c r="A96" s="16" t="s">
        <v>153</v>
      </c>
      <c r="B96" s="16" t="s">
        <v>95</v>
      </c>
      <c r="C96" s="15"/>
      <c r="D96" s="15"/>
      <c r="E96" s="15"/>
    </row>
    <row r="97" spans="1:5" ht="92.25" hidden="1">
      <c r="A97" s="16" t="s">
        <v>154</v>
      </c>
      <c r="B97" s="16" t="s">
        <v>96</v>
      </c>
      <c r="C97" s="15"/>
      <c r="D97" s="15"/>
      <c r="E97" s="15"/>
    </row>
    <row r="98" spans="1:5" ht="105" hidden="1">
      <c r="A98" s="16" t="s">
        <v>155</v>
      </c>
      <c r="B98" s="16" t="s">
        <v>97</v>
      </c>
      <c r="C98" s="15"/>
      <c r="D98" s="15"/>
      <c r="E98" s="15"/>
    </row>
    <row r="99" spans="1:5" ht="118.5" hidden="1">
      <c r="A99" s="16" t="s">
        <v>156</v>
      </c>
      <c r="B99" s="16" t="s">
        <v>98</v>
      </c>
      <c r="C99" s="15"/>
      <c r="D99" s="15"/>
      <c r="E99" s="15"/>
    </row>
    <row r="100" spans="1:5" ht="52.5" hidden="1">
      <c r="A100" s="16" t="s">
        <v>157</v>
      </c>
      <c r="B100" s="16" t="s">
        <v>99</v>
      </c>
      <c r="C100" s="15"/>
      <c r="D100" s="15"/>
      <c r="E100" s="15"/>
    </row>
    <row r="101" spans="1:5" ht="52.5" hidden="1">
      <c r="A101" s="16" t="s">
        <v>158</v>
      </c>
      <c r="B101" s="16" t="s">
        <v>100</v>
      </c>
      <c r="C101" s="15"/>
      <c r="D101" s="15"/>
      <c r="E101" s="15"/>
    </row>
    <row r="102" spans="1:5" ht="105" hidden="1">
      <c r="A102" s="16" t="s">
        <v>101</v>
      </c>
      <c r="B102" s="16" t="s">
        <v>102</v>
      </c>
      <c r="C102" s="15"/>
      <c r="D102" s="15"/>
      <c r="E102" s="15"/>
    </row>
    <row r="103" spans="1:5" ht="105" hidden="1">
      <c r="A103" s="16" t="s">
        <v>159</v>
      </c>
      <c r="B103" s="16" t="s">
        <v>103</v>
      </c>
      <c r="C103" s="15"/>
      <c r="D103" s="15"/>
      <c r="E103" s="15"/>
    </row>
    <row r="104" spans="1:5" ht="20.25" customHeight="1" hidden="1">
      <c r="A104" s="16" t="s">
        <v>160</v>
      </c>
      <c r="B104" s="16" t="s">
        <v>104</v>
      </c>
      <c r="C104" s="15"/>
      <c r="D104" s="15"/>
      <c r="E104" s="15"/>
    </row>
    <row r="105" spans="1:5" ht="26.25" hidden="1">
      <c r="A105" s="16" t="s">
        <v>161</v>
      </c>
      <c r="B105" s="16" t="s">
        <v>105</v>
      </c>
      <c r="C105" s="15"/>
      <c r="D105" s="15"/>
      <c r="E105" s="15"/>
    </row>
    <row r="106" spans="1:5" ht="33" customHeight="1">
      <c r="A106" s="16" t="s">
        <v>220</v>
      </c>
      <c r="B106" s="16" t="s">
        <v>90</v>
      </c>
      <c r="C106" s="15">
        <v>0</v>
      </c>
      <c r="D106" s="15">
        <v>0</v>
      </c>
      <c r="E106" s="15">
        <v>18.5</v>
      </c>
    </row>
    <row r="107" spans="1:5" ht="45" customHeight="1">
      <c r="A107" s="19" t="s">
        <v>162</v>
      </c>
      <c r="B107" s="20" t="s">
        <v>106</v>
      </c>
      <c r="C107" s="22">
        <f>C108+C109</f>
        <v>846.65</v>
      </c>
      <c r="D107" s="22">
        <f>D108+D109</f>
        <v>794.5</v>
      </c>
      <c r="E107" s="22">
        <f>E108+E109</f>
        <v>794.5</v>
      </c>
    </row>
    <row r="108" spans="1:5" ht="42" customHeight="1">
      <c r="A108" s="9" t="s">
        <v>221</v>
      </c>
      <c r="B108" s="3" t="s">
        <v>7</v>
      </c>
      <c r="C108" s="15">
        <v>592.25</v>
      </c>
      <c r="D108" s="15">
        <v>560.8</v>
      </c>
      <c r="E108" s="15">
        <v>560.8</v>
      </c>
    </row>
    <row r="109" spans="1:5" ht="51" customHeight="1">
      <c r="A109" s="16" t="s">
        <v>233</v>
      </c>
      <c r="B109" s="16" t="s">
        <v>107</v>
      </c>
      <c r="C109" s="15">
        <v>254.4</v>
      </c>
      <c r="D109" s="15">
        <v>233.7</v>
      </c>
      <c r="E109" s="15">
        <v>233.7</v>
      </c>
    </row>
    <row r="110" spans="1:5" ht="52.5" hidden="1">
      <c r="A110" s="16" t="s">
        <v>163</v>
      </c>
      <c r="B110" s="16" t="s">
        <v>108</v>
      </c>
      <c r="C110" s="15"/>
      <c r="D110" s="15"/>
      <c r="E110" s="15"/>
    </row>
    <row r="111" spans="1:5" ht="19.5" customHeight="1">
      <c r="A111" s="19" t="s">
        <v>222</v>
      </c>
      <c r="B111" s="19" t="s">
        <v>191</v>
      </c>
      <c r="C111" s="22">
        <f>C112+C113+C114+C115+C116+C117+C118</f>
        <v>18776.68</v>
      </c>
      <c r="D111" s="22">
        <f>D112+D113+D114+D115+D116+D117+D118</f>
        <v>11531.890000000001</v>
      </c>
      <c r="E111" s="22">
        <f>E112+E113+E114+E115+E116+E117+E118</f>
        <v>2114.6</v>
      </c>
    </row>
    <row r="112" spans="1:5" ht="74.25" customHeight="1">
      <c r="A112" s="16" t="s">
        <v>222</v>
      </c>
      <c r="B112" s="34" t="s">
        <v>208</v>
      </c>
      <c r="C112" s="22">
        <v>772.3</v>
      </c>
      <c r="D112" s="22">
        <v>983</v>
      </c>
      <c r="E112" s="22">
        <v>983</v>
      </c>
    </row>
    <row r="113" spans="1:5" ht="84" customHeight="1">
      <c r="A113" s="16" t="s">
        <v>222</v>
      </c>
      <c r="B113" s="34" t="s">
        <v>209</v>
      </c>
      <c r="C113" s="22">
        <v>1064</v>
      </c>
      <c r="D113" s="22"/>
      <c r="E113" s="22"/>
    </row>
    <row r="114" spans="1:5" ht="48.75" customHeight="1">
      <c r="A114" s="16" t="s">
        <v>226</v>
      </c>
      <c r="B114" s="35" t="s">
        <v>210</v>
      </c>
      <c r="C114" s="22">
        <v>10714.05</v>
      </c>
      <c r="D114" s="22">
        <v>9417.29</v>
      </c>
      <c r="E114" s="22"/>
    </row>
    <row r="115" spans="1:5" ht="48.75" customHeight="1">
      <c r="A115" s="16" t="s">
        <v>225</v>
      </c>
      <c r="B115" s="35" t="s">
        <v>210</v>
      </c>
      <c r="C115" s="37">
        <v>1950.5</v>
      </c>
      <c r="D115" s="22"/>
      <c r="E115" s="22"/>
    </row>
    <row r="116" spans="1:5" ht="48.75" customHeight="1">
      <c r="A116" s="16" t="s">
        <v>226</v>
      </c>
      <c r="B116" s="35" t="s">
        <v>211</v>
      </c>
      <c r="C116" s="22">
        <v>1130.8</v>
      </c>
      <c r="D116" s="22">
        <v>1131.6</v>
      </c>
      <c r="E116" s="22">
        <v>1131.6</v>
      </c>
    </row>
    <row r="117" spans="1:5" ht="48.75" customHeight="1">
      <c r="A117" s="16" t="s">
        <v>222</v>
      </c>
      <c r="B117" s="35" t="s">
        <v>212</v>
      </c>
      <c r="C117" s="22">
        <v>844.83</v>
      </c>
      <c r="D117" s="22"/>
      <c r="E117" s="22"/>
    </row>
    <row r="118" spans="1:5" ht="30" customHeight="1">
      <c r="A118" s="16" t="s">
        <v>222</v>
      </c>
      <c r="B118" s="16" t="s">
        <v>213</v>
      </c>
      <c r="C118" s="22">
        <v>2300.2</v>
      </c>
      <c r="D118" s="15">
        <v>0</v>
      </c>
      <c r="E118" s="15">
        <v>0</v>
      </c>
    </row>
    <row r="119" spans="1:5" ht="9" customHeight="1" hidden="1">
      <c r="A119" s="16"/>
      <c r="B119" s="29"/>
      <c r="C119" s="15"/>
      <c r="D119" s="15"/>
      <c r="E119" s="15"/>
    </row>
    <row r="120" spans="1:5" ht="12.75" hidden="1">
      <c r="A120" s="16"/>
      <c r="B120" s="3"/>
      <c r="C120" s="26"/>
      <c r="D120" s="26"/>
      <c r="E120" s="26"/>
    </row>
    <row r="121" spans="1:5" ht="39" hidden="1">
      <c r="A121" s="16" t="s">
        <v>109</v>
      </c>
      <c r="B121" s="16" t="s">
        <v>110</v>
      </c>
      <c r="C121" s="15"/>
      <c r="D121" s="15"/>
      <c r="E121" s="15"/>
    </row>
    <row r="122" spans="1:5" ht="12.75" hidden="1">
      <c r="A122" s="19" t="s">
        <v>164</v>
      </c>
      <c r="B122" s="20" t="s">
        <v>111</v>
      </c>
      <c r="C122" s="15"/>
      <c r="D122" s="15"/>
      <c r="E122" s="15"/>
    </row>
    <row r="123" spans="1:5" ht="78.75" hidden="1">
      <c r="A123" s="16" t="s">
        <v>165</v>
      </c>
      <c r="B123" s="16" t="s">
        <v>112</v>
      </c>
      <c r="C123" s="15"/>
      <c r="D123" s="15"/>
      <c r="E123" s="15"/>
    </row>
    <row r="124" spans="1:5" ht="92.25" hidden="1">
      <c r="A124" s="16" t="s">
        <v>166</v>
      </c>
      <c r="B124" s="16" t="s">
        <v>113</v>
      </c>
      <c r="C124" s="15"/>
      <c r="D124" s="15"/>
      <c r="E124" s="15"/>
    </row>
    <row r="125" spans="1:5" ht="39" hidden="1">
      <c r="A125" s="16" t="s">
        <v>167</v>
      </c>
      <c r="B125" s="16" t="s">
        <v>114</v>
      </c>
      <c r="C125" s="15"/>
      <c r="D125" s="15"/>
      <c r="E125" s="15"/>
    </row>
    <row r="126" spans="1:5" ht="39" hidden="1">
      <c r="A126" s="16" t="s">
        <v>168</v>
      </c>
      <c r="B126" s="16" t="s">
        <v>115</v>
      </c>
      <c r="C126" s="15"/>
      <c r="D126" s="15"/>
      <c r="E126" s="15"/>
    </row>
    <row r="127" spans="1:5" ht="21" customHeight="1" hidden="1">
      <c r="A127" s="19" t="s">
        <v>169</v>
      </c>
      <c r="B127" s="20" t="s">
        <v>116</v>
      </c>
      <c r="C127" s="15"/>
      <c r="D127" s="15"/>
      <c r="E127" s="15"/>
    </row>
    <row r="128" spans="1:5" ht="26.25" hidden="1">
      <c r="A128" s="16" t="s">
        <v>170</v>
      </c>
      <c r="B128" s="16" t="s">
        <v>117</v>
      </c>
      <c r="C128" s="15"/>
      <c r="D128" s="15"/>
      <c r="E128" s="15"/>
    </row>
    <row r="129" spans="1:5" ht="0" customHeight="1" hidden="1">
      <c r="A129" s="19" t="s">
        <v>171</v>
      </c>
      <c r="B129" s="20" t="s">
        <v>118</v>
      </c>
      <c r="C129" s="18"/>
      <c r="D129" s="18"/>
      <c r="E129" s="18"/>
    </row>
    <row r="130" spans="1:5" ht="12.75" customHeight="1" hidden="1">
      <c r="A130" s="16" t="s">
        <v>172</v>
      </c>
      <c r="B130" s="16" t="s">
        <v>119</v>
      </c>
      <c r="C130" s="18"/>
      <c r="D130" s="18"/>
      <c r="E130" s="18"/>
    </row>
    <row r="131" spans="1:5" ht="27" customHeight="1" hidden="1">
      <c r="A131" s="16" t="s">
        <v>222</v>
      </c>
      <c r="B131" s="16" t="s">
        <v>219</v>
      </c>
      <c r="C131" s="18"/>
      <c r="D131" s="18"/>
      <c r="E131" s="18"/>
    </row>
    <row r="132" spans="1:5" ht="21.75" customHeight="1">
      <c r="A132" s="19" t="s">
        <v>223</v>
      </c>
      <c r="B132" s="19" t="s">
        <v>111</v>
      </c>
      <c r="C132" s="27">
        <f>C134+C137+C138+C139+C140+C141+C146+C147</f>
        <v>7289.74</v>
      </c>
      <c r="D132" s="27">
        <f>D134+D137+D138+D139+D140+D141</f>
        <v>1467</v>
      </c>
      <c r="E132" s="27">
        <f>E134+E137+E138+E139+E140+E141</f>
        <v>1467</v>
      </c>
    </row>
    <row r="133" spans="1:5" ht="19.5" customHeight="1" hidden="1">
      <c r="A133" s="19"/>
      <c r="B133" s="19"/>
      <c r="C133" s="27"/>
      <c r="D133" s="27"/>
      <c r="E133" s="27"/>
    </row>
    <row r="134" spans="1:5" ht="42" customHeight="1">
      <c r="A134" s="16" t="s">
        <v>224</v>
      </c>
      <c r="B134" s="16" t="s">
        <v>193</v>
      </c>
      <c r="C134" s="33">
        <v>1694</v>
      </c>
      <c r="D134" s="33">
        <v>1467</v>
      </c>
      <c r="E134" s="33">
        <v>1467</v>
      </c>
    </row>
    <row r="135" spans="1:5" ht="0.75" customHeight="1" hidden="1">
      <c r="A135" s="16" t="s">
        <v>164</v>
      </c>
      <c r="B135" s="16" t="s">
        <v>190</v>
      </c>
      <c r="C135" s="28"/>
      <c r="D135" s="28"/>
      <c r="E135" s="28"/>
    </row>
    <row r="136" spans="1:5" ht="27" customHeight="1" hidden="1">
      <c r="A136" s="16" t="s">
        <v>164</v>
      </c>
      <c r="B136" s="16" t="s">
        <v>192</v>
      </c>
      <c r="C136" s="28"/>
      <c r="D136" s="28"/>
      <c r="E136" s="28"/>
    </row>
    <row r="137" spans="1:5" ht="48" customHeight="1">
      <c r="A137" s="16" t="s">
        <v>224</v>
      </c>
      <c r="B137" s="35" t="s">
        <v>214</v>
      </c>
      <c r="C137" s="36">
        <v>35.15</v>
      </c>
      <c r="D137" s="28"/>
      <c r="E137" s="28"/>
    </row>
    <row r="138" spans="1:5" ht="54" customHeight="1">
      <c r="A138" s="16" t="s">
        <v>224</v>
      </c>
      <c r="B138" s="35" t="s">
        <v>215</v>
      </c>
      <c r="C138" s="38">
        <v>870</v>
      </c>
      <c r="D138" s="28"/>
      <c r="E138" s="28"/>
    </row>
    <row r="139" spans="1:5" ht="55.5" customHeight="1">
      <c r="A139" s="16" t="s">
        <v>224</v>
      </c>
      <c r="B139" s="35" t="s">
        <v>216</v>
      </c>
      <c r="C139" s="36">
        <v>400</v>
      </c>
      <c r="D139" s="28"/>
      <c r="E139" s="28"/>
    </row>
    <row r="140" spans="1:5" ht="47.25" customHeight="1">
      <c r="A140" s="16" t="s">
        <v>224</v>
      </c>
      <c r="B140" s="35" t="s">
        <v>217</v>
      </c>
      <c r="C140" s="38">
        <v>475</v>
      </c>
      <c r="D140" s="28"/>
      <c r="E140" s="28"/>
    </row>
    <row r="141" spans="1:5" ht="54" customHeight="1">
      <c r="A141" s="16" t="s">
        <v>224</v>
      </c>
      <c r="B141" s="35" t="s">
        <v>218</v>
      </c>
      <c r="C141" s="38">
        <v>1177.33</v>
      </c>
      <c r="D141" s="28"/>
      <c r="E141" s="28"/>
    </row>
    <row r="142" spans="1:5" ht="2.25" customHeight="1" hidden="1">
      <c r="A142" s="16"/>
      <c r="B142" s="16"/>
      <c r="C142" s="28"/>
      <c r="D142" s="28"/>
      <c r="E142" s="28"/>
    </row>
    <row r="143" spans="1:5" ht="66" hidden="1">
      <c r="A143" s="19" t="s">
        <v>173</v>
      </c>
      <c r="B143" s="20" t="s">
        <v>120</v>
      </c>
      <c r="C143" s="18"/>
      <c r="D143" s="18"/>
      <c r="E143" s="18"/>
    </row>
    <row r="144" spans="1:5" ht="52.5" hidden="1">
      <c r="A144" s="16" t="s">
        <v>174</v>
      </c>
      <c r="B144" s="16" t="s">
        <v>121</v>
      </c>
      <c r="C144" s="18"/>
      <c r="D144" s="18"/>
      <c r="E144" s="18"/>
    </row>
    <row r="145" spans="1:5" ht="52.5" hidden="1">
      <c r="A145" s="16" t="s">
        <v>175</v>
      </c>
      <c r="B145" s="16" t="s">
        <v>122</v>
      </c>
      <c r="C145" s="18"/>
      <c r="D145" s="18"/>
      <c r="E145" s="18"/>
    </row>
    <row r="146" spans="1:5" ht="39">
      <c r="A146" s="16" t="s">
        <v>224</v>
      </c>
      <c r="B146" s="43" t="s">
        <v>236</v>
      </c>
      <c r="C146" s="18">
        <v>1761.22</v>
      </c>
      <c r="D146" s="18"/>
      <c r="E146" s="18"/>
    </row>
    <row r="147" spans="1:5" ht="39">
      <c r="A147" s="16" t="s">
        <v>224</v>
      </c>
      <c r="B147" s="35" t="s">
        <v>237</v>
      </c>
      <c r="C147" s="18">
        <v>877.04</v>
      </c>
      <c r="D147" s="18"/>
      <c r="E147" s="18"/>
    </row>
    <row r="148" spans="1:5" ht="30" customHeight="1">
      <c r="A148" s="17"/>
      <c r="B148" s="11" t="s">
        <v>123</v>
      </c>
      <c r="C148" s="23">
        <f>C89+C7</f>
        <v>60646.2</v>
      </c>
      <c r="D148" s="23">
        <f>D89+D7</f>
        <v>48555.29000000001</v>
      </c>
      <c r="E148" s="23">
        <f>E89+E7</f>
        <v>40118.9</v>
      </c>
    </row>
  </sheetData>
  <sheetProtection/>
  <mergeCells count="4">
    <mergeCell ref="B1:C1"/>
    <mergeCell ref="A2:C2"/>
    <mergeCell ref="B3:C3"/>
    <mergeCell ref="A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Людмила Алексеевна</cp:lastModifiedBy>
  <cp:lastPrinted>2018-10-29T12:49:03Z</cp:lastPrinted>
  <dcterms:created xsi:type="dcterms:W3CDTF">1996-10-08T23:32:33Z</dcterms:created>
  <dcterms:modified xsi:type="dcterms:W3CDTF">2018-11-06T15:32:49Z</dcterms:modified>
  <cp:category/>
  <cp:version/>
  <cp:contentType/>
  <cp:contentStatus/>
</cp:coreProperties>
</file>