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0"/>
  </bookViews>
  <sheets>
    <sheet name="  поправк бюджет2018,19,20 ( (8" sheetId="1" r:id="rId1"/>
  </sheets>
  <definedNames/>
  <calcPr fullCalcOnLoad="1"/>
</workbook>
</file>

<file path=xl/sharedStrings.xml><?xml version="1.0" encoding="utf-8"?>
<sst xmlns="http://schemas.openxmlformats.org/spreadsheetml/2006/main" count="189" uniqueCount="137">
  <si>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</si>
  <si>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</si>
  <si>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</si>
  <si>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</si>
  <si>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</si>
  <si>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</si>
  <si>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</si>
  <si>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</si>
  <si>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</si>
  <si>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</si>
  <si>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</si>
  <si>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</si>
  <si>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</si>
  <si>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</si>
  <si>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</si>
  <si>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</si>
  <si>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</si>
  <si>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</si>
  <si>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</si>
  <si>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</si>
  <si>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</si>
  <si>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</si>
  <si>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</si>
  <si>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</si>
  <si>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</si>
  <si>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</si>
  <si>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</si>
  <si>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</si>
  <si>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</si>
  <si>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</si>
  <si>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</si>
  <si>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</si>
  <si>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</si>
  <si>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</si>
  <si>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</si>
  <si>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</si>
  <si>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</si>
  <si>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</si>
  <si>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</si>
  <si>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</si>
  <si>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</si>
  <si>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</si>
  <si>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</si>
  <si>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</si>
  <si>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</si>
  <si>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</si>
  <si>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</si>
  <si>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</si>
  <si>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</si>
  <si>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</si>
  <si>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</si>
  <si>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</si>
  <si>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</si>
  <si>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</si>
  <si>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</si>
  <si>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</si>
  <si>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</si>
  <si>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</si>
  <si>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</si>
  <si>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</si>
  <si>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</si>
  <si>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</si>
  <si>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</si>
  <si>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</si>
  <si>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</si>
  <si>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</si>
  <si>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</si>
  <si>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</si>
  <si>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</si>
  <si>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</si>
  <si>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</si>
  <si>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</si>
  <si>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</si>
  <si>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</si>
  <si>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</si>
  <si>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</si>
  <si>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</si>
  <si>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</si>
  <si>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</si>
  <si>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</si>
  <si>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</si>
  <si>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</si>
  <si>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</si>
  <si>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</si>
  <si>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</si>
  <si>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</si>
  <si>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</si>
  <si>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</si>
  <si>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</si>
  <si>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</si>
  <si>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</si>
  <si>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</si>
  <si>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</si>
  <si>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</si>
  <si>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</si>
  <si>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</si>
  <si>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</si>
  <si>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</si>
  <si>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>Бюджет на  2018 г.  тыс.руб.</t>
  </si>
  <si>
    <t>Бюджет на  2020 г.  тыс.руб.</t>
  </si>
  <si>
    <t xml:space="preserve">Бюджет на 2019 г тыс руб </t>
  </si>
  <si>
    <t>200,00</t>
  </si>
  <si>
    <t>233,70</t>
  </si>
  <si>
    <t>100,0</t>
  </si>
  <si>
    <t>400,0</t>
  </si>
  <si>
    <t>70,00</t>
  </si>
  <si>
    <t xml:space="preserve">Формирование комфортной  городской среды </t>
  </si>
  <si>
    <t>100,00</t>
  </si>
  <si>
    <t>300,00</t>
  </si>
  <si>
    <t>20,00</t>
  </si>
  <si>
    <t>1000,00</t>
  </si>
  <si>
    <t>4600,00</t>
  </si>
  <si>
    <t>220,00</t>
  </si>
  <si>
    <t>11000,00</t>
  </si>
  <si>
    <t>3400,00</t>
  </si>
  <si>
    <t>500,00</t>
  </si>
  <si>
    <t>129,00</t>
  </si>
  <si>
    <t>115</t>
  </si>
  <si>
    <t>700,00</t>
  </si>
  <si>
    <r>
      <rPr>
        <b/>
        <sz val="11"/>
        <rFont val="Times New Roman"/>
        <family val="1"/>
      </rPr>
      <t>Ко</t>
    </r>
    <r>
      <rPr>
        <b/>
        <sz val="10"/>
        <rFont val="Times New Roman"/>
        <family val="1"/>
      </rPr>
      <t>ммунальное хозяйство</t>
    </r>
  </si>
  <si>
    <r>
      <rPr>
        <sz val="11"/>
        <rFont val="Times New Roman"/>
        <family val="1"/>
      </rPr>
      <t>Ко</t>
    </r>
    <r>
      <rPr>
        <sz val="10"/>
        <rFont val="Times New Roman"/>
        <family val="1"/>
      </rPr>
      <t>ммунальное хозяйство</t>
    </r>
  </si>
  <si>
    <t>0502</t>
  </si>
  <si>
    <t xml:space="preserve">Социальное обеспечение </t>
  </si>
  <si>
    <t xml:space="preserve">Социальное  обеспечение населения </t>
  </si>
  <si>
    <t>1003</t>
  </si>
  <si>
    <t>Обеспечение деятельности  финансовых, налоговых  и органов финансового надзора</t>
  </si>
  <si>
    <t>№  19     от  "22  " июня         2018 г.</t>
  </si>
  <si>
    <t>3000,00</t>
  </si>
  <si>
    <t>11270,30</t>
  </si>
  <si>
    <t>140,60</t>
  </si>
  <si>
    <t>342,40</t>
  </si>
  <si>
    <t>164,80</t>
  </si>
  <si>
    <t>1165,00</t>
  </si>
  <si>
    <t>1082,2</t>
  </si>
  <si>
    <t xml:space="preserve"> классификации расходов бюджета Рождественского сельского поселения  на  2018год</t>
  </si>
  <si>
    <t xml:space="preserve">и плановый период 2019-2020 года </t>
  </si>
  <si>
    <t xml:space="preserve">Распределение бюджетных ассигнований по разделам и подразделам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</si>
</sst>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2">
      <selection activeCell="A9" sqref="A9:F9"/>
    </sheetView>
  </sheetViews>
  <sheetFormatPr defaultColWidth="9.125" defaultRowHeight="12.75"/>
  <cols>
    <col min="1" max="1" width="43.25390625" style="1" customWidth="1"/>
    <col min="2" max="2" width="5.50390625" style="1" customWidth="1"/>
    <col min="3" max="3" width="9.75390625" style="2" customWidth="1"/>
    <col min="4" max="4" width="13.125" style="1" customWidth="1"/>
    <col min="5" max="5" width="11.75390625" style="1" customWidth="1"/>
    <col min="6" max="6" width="12.50390625" style="1" customWidth="1"/>
    <col min="7" max="16384" width="9.125" style="1" customWidth="1"/>
  </cols>
  <sheetData>
    <row r="1" spans="3:5" ht="12.75">
      <c r="C1" s="45" t="s">
        <v>45</v>
      </c>
      <c r="D1" s="45"/>
      <c r="E1" s="33"/>
    </row>
    <row r="2" spans="3:5" ht="12.75">
      <c r="C2" s="3" t="s">
        <v>43</v>
      </c>
      <c r="D2" s="3"/>
      <c r="E2" s="3"/>
    </row>
    <row r="3" spans="1:5" ht="12.75" customHeight="1">
      <c r="A3" s="3"/>
      <c r="B3" s="3"/>
      <c r="C3" s="46" t="s">
        <v>50</v>
      </c>
      <c r="D3" s="46"/>
      <c r="E3" s="32"/>
    </row>
    <row r="4" spans="1:5" ht="12.75" customHeight="1">
      <c r="A4" s="3"/>
      <c r="B4" s="3"/>
      <c r="C4" s="49" t="s">
        <v>126</v>
      </c>
      <c r="D4" s="49"/>
      <c r="E4" s="33"/>
    </row>
    <row r="5" spans="1:5" ht="15.75" customHeight="1">
      <c r="A5" s="3"/>
      <c r="B5" s="3"/>
      <c r="C5" s="4"/>
      <c r="D5" s="4"/>
      <c r="E5" s="4"/>
    </row>
    <row r="6" spans="1:5" ht="0.75" customHeight="1" hidden="1">
      <c r="A6" s="47"/>
      <c r="B6" s="47"/>
      <c r="C6" s="47"/>
      <c r="D6" s="47"/>
      <c r="E6" s="35"/>
    </row>
    <row r="7" spans="1:5" ht="12.75" customHeight="1">
      <c r="A7" s="48" t="s">
        <v>136</v>
      </c>
      <c r="B7" s="48"/>
      <c r="C7" s="48"/>
      <c r="D7" s="48"/>
      <c r="E7" s="34"/>
    </row>
    <row r="8" spans="1:5" ht="16.5" customHeight="1">
      <c r="A8" s="36" t="s">
        <v>134</v>
      </c>
      <c r="B8" s="36"/>
      <c r="C8" s="36"/>
      <c r="D8" s="36"/>
      <c r="E8" s="34"/>
    </row>
    <row r="9" spans="1:6" ht="20.25" customHeight="1">
      <c r="A9" s="41" t="s">
        <v>135</v>
      </c>
      <c r="B9" s="41"/>
      <c r="C9" s="41"/>
      <c r="D9" s="41"/>
      <c r="E9" s="41"/>
      <c r="F9" s="41"/>
    </row>
    <row r="10" spans="1:2" ht="15.75" customHeight="1">
      <c r="A10" s="5"/>
      <c r="B10" s="5"/>
    </row>
    <row r="11" spans="1:6" ht="21" customHeight="1">
      <c r="A11" s="38" t="s">
        <v>0</v>
      </c>
      <c r="B11" s="38" t="s">
        <v>1</v>
      </c>
      <c r="C11" s="38" t="s">
        <v>2</v>
      </c>
      <c r="D11" s="38" t="s">
        <v>98</v>
      </c>
      <c r="E11" s="42" t="s">
        <v>100</v>
      </c>
      <c r="F11" s="38" t="s">
        <v>99</v>
      </c>
    </row>
    <row r="12" spans="1:6" ht="16.5" customHeight="1">
      <c r="A12" s="39"/>
      <c r="B12" s="39"/>
      <c r="C12" s="39"/>
      <c r="D12" s="39"/>
      <c r="E12" s="43"/>
      <c r="F12" s="39"/>
    </row>
    <row r="13" spans="1:6" ht="9.75" customHeight="1">
      <c r="A13" s="40"/>
      <c r="B13" s="40"/>
      <c r="C13" s="40"/>
      <c r="D13" s="40"/>
      <c r="E13" s="44"/>
      <c r="F13" s="40"/>
    </row>
    <row r="14" spans="1:6" s="8" customFormat="1" ht="12.75" customHeight="1">
      <c r="A14" s="6" t="s">
        <v>3</v>
      </c>
      <c r="B14" s="7" t="s">
        <v>4</v>
      </c>
      <c r="C14" s="7"/>
      <c r="D14" s="25">
        <f>D15+D24+D29+D30+D28</f>
        <v>11306.439999999999</v>
      </c>
      <c r="E14" s="25">
        <f>E15+E24+E29+E30+E28</f>
        <v>12053.3</v>
      </c>
      <c r="F14" s="25">
        <f>F15+F24+F29+F30+F28</f>
        <v>12062.199999999999</v>
      </c>
    </row>
    <row r="15" spans="1:6" s="8" customFormat="1" ht="30" customHeight="1">
      <c r="A15" s="15" t="s">
        <v>49</v>
      </c>
      <c r="B15" s="7"/>
      <c r="C15" s="10" t="s">
        <v>48</v>
      </c>
      <c r="D15" s="26">
        <v>200</v>
      </c>
      <c r="E15" s="10" t="s">
        <v>101</v>
      </c>
      <c r="F15" s="26">
        <v>200</v>
      </c>
    </row>
    <row r="16" spans="1:6" s="8" customFormat="1" ht="0.75" customHeight="1" hidden="1">
      <c r="A16" s="15"/>
      <c r="B16" s="7"/>
      <c r="C16" s="10"/>
      <c r="D16" s="27"/>
      <c r="E16" s="10"/>
      <c r="F16" s="27"/>
    </row>
    <row r="17" spans="1:6" s="8" customFormat="1" ht="30" customHeight="1" hidden="1">
      <c r="A17" s="15"/>
      <c r="B17" s="7"/>
      <c r="C17" s="10"/>
      <c r="D17" s="27"/>
      <c r="E17" s="10"/>
      <c r="F17" s="27"/>
    </row>
    <row r="18" spans="1:6" s="8" customFormat="1" ht="30" customHeight="1" hidden="1">
      <c r="A18" s="15"/>
      <c r="B18" s="7"/>
      <c r="C18" s="10"/>
      <c r="D18" s="27"/>
      <c r="E18" s="10"/>
      <c r="F18" s="27"/>
    </row>
    <row r="19" spans="1:6" s="8" customFormat="1" ht="30" customHeight="1" hidden="1">
      <c r="A19" s="15"/>
      <c r="B19" s="7"/>
      <c r="C19" s="10"/>
      <c r="D19" s="27"/>
      <c r="E19" s="10"/>
      <c r="F19" s="27"/>
    </row>
    <row r="20" spans="1:6" s="8" customFormat="1" ht="14.25" customHeight="1" hidden="1">
      <c r="A20" s="15" t="s">
        <v>58</v>
      </c>
      <c r="B20" s="7"/>
      <c r="C20" s="10" t="s">
        <v>57</v>
      </c>
      <c r="D20" s="27"/>
      <c r="E20" s="10" t="s">
        <v>57</v>
      </c>
      <c r="F20" s="27"/>
    </row>
    <row r="21" spans="1:6" s="8" customFormat="1" ht="0.75" customHeight="1" hidden="1">
      <c r="A21" s="15"/>
      <c r="B21" s="7"/>
      <c r="C21" s="10"/>
      <c r="D21" s="27"/>
      <c r="E21" s="10"/>
      <c r="F21" s="27"/>
    </row>
    <row r="22" spans="1:6" s="8" customFormat="1" ht="30" customHeight="1" hidden="1">
      <c r="A22" s="15"/>
      <c r="B22" s="7"/>
      <c r="C22" s="10"/>
      <c r="D22" s="27"/>
      <c r="E22" s="10"/>
      <c r="F22" s="27"/>
    </row>
    <row r="23" spans="1:6" s="8" customFormat="1" ht="18" customHeight="1" hidden="1">
      <c r="A23" s="15" t="s">
        <v>82</v>
      </c>
      <c r="B23" s="7"/>
      <c r="C23" s="10"/>
      <c r="D23" s="27"/>
      <c r="E23" s="10"/>
      <c r="F23" s="27"/>
    </row>
    <row r="24" spans="1:6" ht="16.5" customHeight="1">
      <c r="A24" s="9" t="s">
        <v>5</v>
      </c>
      <c r="B24" s="9"/>
      <c r="C24" s="10" t="s">
        <v>6</v>
      </c>
      <c r="D24" s="27">
        <v>10413.01</v>
      </c>
      <c r="E24" s="10" t="s">
        <v>128</v>
      </c>
      <c r="F24" s="27">
        <v>11289.9</v>
      </c>
    </row>
    <row r="25" spans="1:6" ht="25.5" customHeight="1" hidden="1">
      <c r="A25" s="9" t="s">
        <v>7</v>
      </c>
      <c r="B25" s="9"/>
      <c r="C25" s="10" t="s">
        <v>8</v>
      </c>
      <c r="D25" s="27"/>
      <c r="E25" s="10" t="s">
        <v>8</v>
      </c>
      <c r="F25" s="27"/>
    </row>
    <row r="26" spans="1:6" ht="13.5" customHeight="1" hidden="1">
      <c r="A26" s="13" t="s">
        <v>59</v>
      </c>
      <c r="B26" s="13"/>
      <c r="C26" s="14" t="s">
        <v>57</v>
      </c>
      <c r="D26" s="28" t="s">
        <v>70</v>
      </c>
      <c r="E26" s="14" t="s">
        <v>57</v>
      </c>
      <c r="F26" s="28" t="s">
        <v>70</v>
      </c>
    </row>
    <row r="27" spans="1:6" ht="0.75" customHeight="1">
      <c r="A27" s="15" t="s">
        <v>82</v>
      </c>
      <c r="B27" s="9"/>
      <c r="C27" s="10" t="s">
        <v>57</v>
      </c>
      <c r="D27" s="27">
        <v>0.3</v>
      </c>
      <c r="E27" s="10" t="s">
        <v>117</v>
      </c>
      <c r="F27" s="27">
        <v>11219</v>
      </c>
    </row>
    <row r="28" spans="1:6" ht="33" customHeight="1">
      <c r="A28" s="37" t="s">
        <v>125</v>
      </c>
      <c r="B28" s="13"/>
      <c r="C28" s="14" t="s">
        <v>8</v>
      </c>
      <c r="D28" s="28">
        <v>143.3</v>
      </c>
      <c r="E28" s="14" t="s">
        <v>129</v>
      </c>
      <c r="F28" s="28">
        <v>145.4</v>
      </c>
    </row>
    <row r="29" spans="1:6" ht="19.5" customHeight="1">
      <c r="A29" s="13" t="s">
        <v>9</v>
      </c>
      <c r="B29" s="13"/>
      <c r="C29" s="14" t="s">
        <v>80</v>
      </c>
      <c r="D29" s="28">
        <v>100</v>
      </c>
      <c r="E29" s="14" t="s">
        <v>107</v>
      </c>
      <c r="F29" s="28">
        <v>100</v>
      </c>
    </row>
    <row r="30" spans="1:6" ht="19.5" customHeight="1">
      <c r="A30" s="9" t="s">
        <v>10</v>
      </c>
      <c r="B30" s="15"/>
      <c r="C30" s="10" t="s">
        <v>71</v>
      </c>
      <c r="D30" s="27">
        <v>450.13</v>
      </c>
      <c r="E30" s="10" t="s">
        <v>130</v>
      </c>
      <c r="F30" s="27">
        <v>326.9</v>
      </c>
    </row>
    <row r="31" spans="1:6" ht="27.75" customHeight="1" hidden="1">
      <c r="A31" s="9"/>
      <c r="B31" s="9"/>
      <c r="C31" s="10" t="s">
        <v>71</v>
      </c>
      <c r="D31" s="27"/>
      <c r="E31" s="10" t="s">
        <v>71</v>
      </c>
      <c r="F31" s="27"/>
    </row>
    <row r="32" spans="1:6" ht="18.75" customHeight="1">
      <c r="A32" s="12" t="s">
        <v>46</v>
      </c>
      <c r="B32" s="7" t="s">
        <v>56</v>
      </c>
      <c r="C32" s="10"/>
      <c r="D32" s="25">
        <f>D33</f>
        <v>254.4</v>
      </c>
      <c r="E32" s="7" t="s">
        <v>102</v>
      </c>
      <c r="F32" s="25">
        <v>233.7</v>
      </c>
    </row>
    <row r="33" spans="1:6" ht="18" customHeight="1">
      <c r="A33" s="9" t="s">
        <v>47</v>
      </c>
      <c r="B33" s="16"/>
      <c r="C33" s="10" t="s">
        <v>51</v>
      </c>
      <c r="D33" s="27">
        <v>254.4</v>
      </c>
      <c r="E33" s="10" t="s">
        <v>102</v>
      </c>
      <c r="F33" s="27">
        <v>233.7</v>
      </c>
    </row>
    <row r="34" spans="1:6" s="8" customFormat="1" ht="25.5" customHeight="1">
      <c r="A34" s="6" t="s">
        <v>11</v>
      </c>
      <c r="B34" s="7" t="s">
        <v>12</v>
      </c>
      <c r="C34" s="7"/>
      <c r="D34" s="25">
        <f>D36+D37+D38</f>
        <v>400</v>
      </c>
      <c r="E34" s="25">
        <f>E36+E37</f>
        <v>500</v>
      </c>
      <c r="F34" s="25">
        <f>F36+F37</f>
        <v>400</v>
      </c>
    </row>
    <row r="35" spans="1:6" s="8" customFormat="1" ht="25.5" customHeight="1" hidden="1">
      <c r="A35" s="6"/>
      <c r="B35" s="7"/>
      <c r="C35" s="7"/>
      <c r="D35" s="25"/>
      <c r="E35" s="7"/>
      <c r="F35" s="25"/>
    </row>
    <row r="36" spans="1:6" ht="24" customHeight="1">
      <c r="A36" s="9" t="s">
        <v>86</v>
      </c>
      <c r="B36" s="9"/>
      <c r="C36" s="10" t="s">
        <v>13</v>
      </c>
      <c r="D36" s="27">
        <v>100</v>
      </c>
      <c r="E36" s="10" t="s">
        <v>103</v>
      </c>
      <c r="F36" s="27">
        <v>100</v>
      </c>
    </row>
    <row r="37" spans="1:6" ht="16.5" customHeight="1">
      <c r="A37" s="9" t="s">
        <v>87</v>
      </c>
      <c r="B37" s="9"/>
      <c r="C37" s="10" t="s">
        <v>14</v>
      </c>
      <c r="D37" s="27">
        <v>300</v>
      </c>
      <c r="E37" s="10" t="s">
        <v>104</v>
      </c>
      <c r="F37" s="27">
        <v>300</v>
      </c>
    </row>
    <row r="38" spans="1:6" ht="24.75" customHeight="1" hidden="1">
      <c r="A38" s="19" t="s">
        <v>83</v>
      </c>
      <c r="B38" s="9"/>
      <c r="C38" s="10" t="s">
        <v>14</v>
      </c>
      <c r="D38" s="27"/>
      <c r="E38" s="10" t="s">
        <v>14</v>
      </c>
      <c r="F38" s="27"/>
    </row>
    <row r="39" spans="1:6" s="8" customFormat="1" ht="18" customHeight="1">
      <c r="A39" s="6" t="s">
        <v>15</v>
      </c>
      <c r="B39" s="7" t="s">
        <v>16</v>
      </c>
      <c r="C39" s="7"/>
      <c r="D39" s="25">
        <f>D43+D46+D54+D56+D45+D55</f>
        <v>22737.92</v>
      </c>
      <c r="E39" s="25">
        <v>3790</v>
      </c>
      <c r="F39" s="25">
        <v>3590</v>
      </c>
    </row>
    <row r="40" spans="1:6" s="8" customFormat="1" ht="0.75" customHeight="1">
      <c r="A40" s="15" t="s">
        <v>60</v>
      </c>
      <c r="B40" s="7"/>
      <c r="C40" s="10" t="s">
        <v>61</v>
      </c>
      <c r="D40" s="27">
        <v>550</v>
      </c>
      <c r="E40" s="10" t="s">
        <v>61</v>
      </c>
      <c r="F40" s="27">
        <v>550</v>
      </c>
    </row>
    <row r="41" spans="1:6" s="8" customFormat="1" ht="0.75" customHeight="1" thickBot="1">
      <c r="A41" s="22"/>
      <c r="B41" s="7"/>
      <c r="C41" s="10"/>
      <c r="D41" s="27"/>
      <c r="E41" s="10"/>
      <c r="F41" s="27"/>
    </row>
    <row r="42" spans="1:6" s="8" customFormat="1" ht="25.5" customHeight="1" hidden="1" thickBot="1">
      <c r="A42" s="17"/>
      <c r="B42" s="7"/>
      <c r="C42" s="10"/>
      <c r="D42" s="27"/>
      <c r="E42" s="10"/>
      <c r="F42" s="27"/>
    </row>
    <row r="43" spans="1:6" s="8" customFormat="1" ht="25.5" customHeight="1" thickBot="1">
      <c r="A43" s="17" t="s">
        <v>88</v>
      </c>
      <c r="B43" s="7"/>
      <c r="C43" s="10" t="s">
        <v>17</v>
      </c>
      <c r="D43" s="27">
        <v>60</v>
      </c>
      <c r="E43" s="10" t="s">
        <v>105</v>
      </c>
      <c r="F43" s="27">
        <v>70</v>
      </c>
    </row>
    <row r="44" spans="1:6" s="8" customFormat="1" ht="25.5" customHeight="1" hidden="1" thickBot="1">
      <c r="A44" s="18" t="s">
        <v>81</v>
      </c>
      <c r="B44" s="7"/>
      <c r="C44" s="10" t="s">
        <v>22</v>
      </c>
      <c r="D44" s="27">
        <v>300</v>
      </c>
      <c r="E44" s="10" t="s">
        <v>22</v>
      </c>
      <c r="F44" s="27">
        <v>300</v>
      </c>
    </row>
    <row r="45" spans="1:6" s="8" customFormat="1" ht="25.5" customHeight="1" hidden="1" thickBot="1">
      <c r="A45" s="24"/>
      <c r="B45" s="7"/>
      <c r="C45" s="10"/>
      <c r="D45" s="27"/>
      <c r="E45" s="10"/>
      <c r="F45" s="27"/>
    </row>
    <row r="46" spans="1:6" s="8" customFormat="1" ht="27.75" customHeight="1" thickBot="1">
      <c r="A46" s="17" t="s">
        <v>89</v>
      </c>
      <c r="B46" s="7"/>
      <c r="C46" s="10" t="s">
        <v>22</v>
      </c>
      <c r="D46" s="27">
        <v>21596.92</v>
      </c>
      <c r="E46" s="10" t="s">
        <v>127</v>
      </c>
      <c r="F46" s="27">
        <v>3000</v>
      </c>
    </row>
    <row r="47" spans="1:6" s="8" customFormat="1" ht="13.5" customHeight="1" hidden="1">
      <c r="A47" s="18" t="s">
        <v>68</v>
      </c>
      <c r="B47" s="7"/>
      <c r="C47" s="10" t="s">
        <v>69</v>
      </c>
      <c r="D47" s="27"/>
      <c r="E47" s="10" t="s">
        <v>69</v>
      </c>
      <c r="F47" s="27"/>
    </row>
    <row r="48" spans="1:6" ht="30" customHeight="1" hidden="1" thickBot="1">
      <c r="A48" s="17"/>
      <c r="B48" s="9"/>
      <c r="C48" s="10"/>
      <c r="D48" s="27"/>
      <c r="E48" s="10"/>
      <c r="F48" s="27"/>
    </row>
    <row r="49" spans="1:6" ht="12.75" customHeight="1" hidden="1">
      <c r="A49" s="17" t="s">
        <v>67</v>
      </c>
      <c r="B49" s="9"/>
      <c r="C49" s="10" t="s">
        <v>17</v>
      </c>
      <c r="D49" s="27"/>
      <c r="E49" s="10" t="s">
        <v>17</v>
      </c>
      <c r="F49" s="27"/>
    </row>
    <row r="50" spans="1:6" ht="12.75" customHeight="1" hidden="1">
      <c r="A50" s="9" t="s">
        <v>18</v>
      </c>
      <c r="B50" s="9"/>
      <c r="C50" s="10" t="s">
        <v>19</v>
      </c>
      <c r="D50" s="27"/>
      <c r="E50" s="10" t="s">
        <v>19</v>
      </c>
      <c r="F50" s="27"/>
    </row>
    <row r="51" spans="1:6" ht="12.75" customHeight="1" hidden="1">
      <c r="A51" s="9" t="s">
        <v>20</v>
      </c>
      <c r="B51" s="9"/>
      <c r="C51" s="10" t="s">
        <v>21</v>
      </c>
      <c r="D51" s="27"/>
      <c r="E51" s="10" t="s">
        <v>21</v>
      </c>
      <c r="F51" s="27"/>
    </row>
    <row r="52" spans="1:6" ht="12.75" customHeight="1" hidden="1">
      <c r="A52" s="9" t="s">
        <v>52</v>
      </c>
      <c r="B52" s="9"/>
      <c r="C52" s="10" t="s">
        <v>22</v>
      </c>
      <c r="D52" s="27"/>
      <c r="E52" s="10" t="s">
        <v>22</v>
      </c>
      <c r="F52" s="27"/>
    </row>
    <row r="53" spans="1:6" ht="15" customHeight="1" hidden="1">
      <c r="A53" s="9" t="s">
        <v>23</v>
      </c>
      <c r="B53" s="9"/>
      <c r="C53" s="10" t="s">
        <v>53</v>
      </c>
      <c r="D53" s="27"/>
      <c r="E53" s="10" t="s">
        <v>53</v>
      </c>
      <c r="F53" s="27"/>
    </row>
    <row r="54" spans="1:6" ht="18.75" customHeight="1">
      <c r="A54" s="9" t="s">
        <v>68</v>
      </c>
      <c r="B54" s="9"/>
      <c r="C54" s="10" t="s">
        <v>69</v>
      </c>
      <c r="D54" s="27">
        <v>100</v>
      </c>
      <c r="E54" s="10" t="s">
        <v>101</v>
      </c>
      <c r="F54" s="27">
        <v>100</v>
      </c>
    </row>
    <row r="55" spans="1:6" ht="19.5" customHeight="1">
      <c r="A55" s="24" t="s">
        <v>97</v>
      </c>
      <c r="B55" s="7"/>
      <c r="C55" s="10" t="s">
        <v>53</v>
      </c>
      <c r="D55" s="27">
        <v>20</v>
      </c>
      <c r="E55" s="10" t="s">
        <v>109</v>
      </c>
      <c r="F55" s="27">
        <v>20</v>
      </c>
    </row>
    <row r="56" spans="1:6" s="8" customFormat="1" ht="20.25" customHeight="1">
      <c r="A56" s="9" t="s">
        <v>90</v>
      </c>
      <c r="B56" s="7"/>
      <c r="C56" s="10" t="s">
        <v>53</v>
      </c>
      <c r="D56" s="27">
        <v>961</v>
      </c>
      <c r="E56" s="10" t="s">
        <v>115</v>
      </c>
      <c r="F56" s="27">
        <v>400</v>
      </c>
    </row>
    <row r="57" spans="1:6" s="8" customFormat="1" ht="19.5" customHeight="1">
      <c r="A57" s="6" t="s">
        <v>24</v>
      </c>
      <c r="B57" s="7" t="s">
        <v>25</v>
      </c>
      <c r="C57" s="7"/>
      <c r="D57" s="25">
        <f>D58+D59+D62+D60</f>
        <v>8171.27</v>
      </c>
      <c r="E57" s="25">
        <f>E58+E59+E62+E60</f>
        <v>8141</v>
      </c>
      <c r="F57" s="25">
        <f>F58+F59+F62+F63+F60</f>
        <v>8183</v>
      </c>
    </row>
    <row r="58" spans="1:6" s="11" customFormat="1" ht="16.5" customHeight="1">
      <c r="A58" s="9" t="s">
        <v>91</v>
      </c>
      <c r="B58" s="9"/>
      <c r="C58" s="10" t="s">
        <v>26</v>
      </c>
      <c r="D58" s="26">
        <v>300</v>
      </c>
      <c r="E58" s="10" t="s">
        <v>108</v>
      </c>
      <c r="F58" s="26">
        <v>300</v>
      </c>
    </row>
    <row r="59" spans="1:6" s="11" customFormat="1" ht="33" customHeight="1">
      <c r="A59" s="9" t="s">
        <v>92</v>
      </c>
      <c r="B59" s="9"/>
      <c r="C59" s="10" t="s">
        <v>26</v>
      </c>
      <c r="D59" s="27">
        <v>779.6</v>
      </c>
      <c r="E59" s="10" t="s">
        <v>133</v>
      </c>
      <c r="F59" s="27">
        <v>1086.3</v>
      </c>
    </row>
    <row r="60" spans="1:6" s="11" customFormat="1" ht="21" customHeight="1">
      <c r="A60" s="6" t="s">
        <v>119</v>
      </c>
      <c r="B60" s="9"/>
      <c r="C60" s="10"/>
      <c r="D60" s="25">
        <v>165.17</v>
      </c>
      <c r="E60" s="7" t="s">
        <v>131</v>
      </c>
      <c r="F60" s="25">
        <v>171.4</v>
      </c>
    </row>
    <row r="61" spans="1:6" s="11" customFormat="1" ht="21" customHeight="1">
      <c r="A61" s="15" t="s">
        <v>120</v>
      </c>
      <c r="B61" s="9"/>
      <c r="C61" s="10" t="s">
        <v>121</v>
      </c>
      <c r="D61" s="27">
        <v>165.17</v>
      </c>
      <c r="E61" s="10" t="s">
        <v>131</v>
      </c>
      <c r="F61" s="27">
        <v>171.4</v>
      </c>
    </row>
    <row r="62" spans="1:6" ht="14.25" customHeight="1">
      <c r="A62" s="21" t="s">
        <v>93</v>
      </c>
      <c r="B62" s="9"/>
      <c r="C62" s="10" t="s">
        <v>54</v>
      </c>
      <c r="D62" s="25">
        <f>D66+D68+D69+D70+D71</f>
        <v>6926.5</v>
      </c>
      <c r="E62" s="25">
        <f>E66+E68+E69+E70+E71</f>
        <v>6594</v>
      </c>
      <c r="F62" s="25">
        <f>F66+F68+F70+F71</f>
        <v>6625.3</v>
      </c>
    </row>
    <row r="63" spans="1:6" ht="12.75" customHeight="1" hidden="1">
      <c r="A63" s="9" t="s">
        <v>27</v>
      </c>
      <c r="B63" s="9"/>
      <c r="C63" s="10" t="s">
        <v>62</v>
      </c>
      <c r="D63" s="27"/>
      <c r="E63" s="10" t="s">
        <v>62</v>
      </c>
      <c r="F63" s="27"/>
    </row>
    <row r="64" spans="1:6" ht="14.25" customHeight="1" hidden="1">
      <c r="A64" s="9"/>
      <c r="B64" s="9"/>
      <c r="C64" s="10"/>
      <c r="D64" s="27"/>
      <c r="E64" s="10"/>
      <c r="F64" s="27"/>
    </row>
    <row r="65" spans="1:6" ht="5.25" customHeight="1" hidden="1">
      <c r="A65" s="9"/>
      <c r="B65" s="9"/>
      <c r="C65" s="10"/>
      <c r="D65" s="27"/>
      <c r="E65" s="10"/>
      <c r="F65" s="27"/>
    </row>
    <row r="66" spans="1:9" ht="12" customHeight="1">
      <c r="A66" s="9" t="s">
        <v>72</v>
      </c>
      <c r="B66" s="9"/>
      <c r="C66" s="10" t="s">
        <v>54</v>
      </c>
      <c r="D66" s="27">
        <v>4500</v>
      </c>
      <c r="E66" s="10" t="s">
        <v>111</v>
      </c>
      <c r="F66" s="27">
        <v>4650</v>
      </c>
      <c r="G66" s="30"/>
      <c r="H66" s="30"/>
      <c r="I66" s="30"/>
    </row>
    <row r="67" spans="1:9" ht="39" hidden="1">
      <c r="A67" s="9" t="s">
        <v>84</v>
      </c>
      <c r="B67" s="9"/>
      <c r="C67" s="10" t="s">
        <v>54</v>
      </c>
      <c r="D67" s="27">
        <v>150</v>
      </c>
      <c r="E67" s="10" t="s">
        <v>54</v>
      </c>
      <c r="F67" s="27">
        <v>150</v>
      </c>
      <c r="G67" s="30"/>
      <c r="H67" s="30"/>
      <c r="I67" s="30"/>
    </row>
    <row r="68" spans="1:9" ht="13.5" customHeight="1">
      <c r="A68" s="9" t="s">
        <v>73</v>
      </c>
      <c r="B68" s="9"/>
      <c r="C68" s="10" t="s">
        <v>54</v>
      </c>
      <c r="D68" s="27">
        <v>200</v>
      </c>
      <c r="E68" s="10" t="s">
        <v>116</v>
      </c>
      <c r="F68" s="27">
        <v>100</v>
      </c>
      <c r="G68" s="30"/>
      <c r="H68" s="30"/>
      <c r="I68" s="30"/>
    </row>
    <row r="69" spans="1:9" ht="0" customHeight="1" hidden="1">
      <c r="A69" s="20" t="s">
        <v>85</v>
      </c>
      <c r="B69" s="9"/>
      <c r="C69" s="10" t="s">
        <v>54</v>
      </c>
      <c r="D69" s="27"/>
      <c r="E69" s="10"/>
      <c r="F69" s="27">
        <v>6</v>
      </c>
      <c r="G69" s="30"/>
      <c r="H69" s="30"/>
      <c r="I69" s="30"/>
    </row>
    <row r="70" spans="1:9" ht="15" customHeight="1">
      <c r="A70" s="20" t="s">
        <v>74</v>
      </c>
      <c r="B70" s="9"/>
      <c r="C70" s="10" t="s">
        <v>54</v>
      </c>
      <c r="D70" s="26">
        <v>2026.5</v>
      </c>
      <c r="E70" s="10" t="s">
        <v>132</v>
      </c>
      <c r="F70" s="26">
        <v>1175.3</v>
      </c>
      <c r="G70" s="30"/>
      <c r="H70" s="30"/>
      <c r="I70" s="30"/>
    </row>
    <row r="71" spans="1:9" ht="15" customHeight="1">
      <c r="A71" s="24" t="s">
        <v>106</v>
      </c>
      <c r="B71" s="9"/>
      <c r="C71" s="10" t="s">
        <v>54</v>
      </c>
      <c r="D71" s="26">
        <v>200</v>
      </c>
      <c r="E71" s="10" t="s">
        <v>118</v>
      </c>
      <c r="F71" s="26">
        <v>700</v>
      </c>
      <c r="G71" s="30"/>
      <c r="H71" s="30"/>
      <c r="I71" s="30"/>
    </row>
    <row r="72" spans="1:9" s="8" customFormat="1" ht="12.75" customHeight="1">
      <c r="A72" s="6" t="s">
        <v>94</v>
      </c>
      <c r="B72" s="7" t="s">
        <v>28</v>
      </c>
      <c r="C72" s="7"/>
      <c r="D72" s="25">
        <v>335.15</v>
      </c>
      <c r="E72" s="7" t="s">
        <v>108</v>
      </c>
      <c r="F72" s="25">
        <f>SUM(F73:F73)</f>
        <v>300</v>
      </c>
      <c r="G72" s="31"/>
      <c r="H72" s="31"/>
      <c r="I72" s="31"/>
    </row>
    <row r="73" spans="1:9" ht="12.75" customHeight="1">
      <c r="A73" s="9" t="s">
        <v>29</v>
      </c>
      <c r="B73" s="9"/>
      <c r="C73" s="10" t="s">
        <v>30</v>
      </c>
      <c r="D73" s="27">
        <v>335.15</v>
      </c>
      <c r="E73" s="10" t="s">
        <v>108</v>
      </c>
      <c r="F73" s="27">
        <v>300</v>
      </c>
      <c r="G73" s="30"/>
      <c r="H73" s="30"/>
      <c r="I73" s="30"/>
    </row>
    <row r="74" spans="1:9" s="8" customFormat="1" ht="24.75" customHeight="1">
      <c r="A74" s="6" t="s">
        <v>95</v>
      </c>
      <c r="B74" s="7" t="s">
        <v>31</v>
      </c>
      <c r="C74" s="7"/>
      <c r="D74" s="25">
        <f>D75</f>
        <v>14675</v>
      </c>
      <c r="E74" s="25">
        <f>E75</f>
        <v>14620</v>
      </c>
      <c r="F74" s="25">
        <f>F75</f>
        <v>15750</v>
      </c>
      <c r="G74" s="31"/>
      <c r="H74" s="31"/>
      <c r="I74" s="31"/>
    </row>
    <row r="75" spans="1:9" ht="12.75" customHeight="1">
      <c r="A75" s="9" t="s">
        <v>79</v>
      </c>
      <c r="B75" s="9"/>
      <c r="C75" s="10" t="s">
        <v>32</v>
      </c>
      <c r="D75" s="27">
        <f>D79+D80+D81</f>
        <v>14675</v>
      </c>
      <c r="E75" s="27">
        <f>E79+E80+E81</f>
        <v>14620</v>
      </c>
      <c r="F75" s="27">
        <f>F79+F80+F81</f>
        <v>15750</v>
      </c>
      <c r="G75" s="30"/>
      <c r="H75" s="30"/>
      <c r="I75" s="30"/>
    </row>
    <row r="76" spans="1:9" ht="12.75" customHeight="1" hidden="1">
      <c r="A76" s="9" t="s">
        <v>33</v>
      </c>
      <c r="B76" s="9"/>
      <c r="C76" s="10" t="s">
        <v>34</v>
      </c>
      <c r="D76" s="27"/>
      <c r="E76" s="10" t="s">
        <v>34</v>
      </c>
      <c r="F76" s="27"/>
      <c r="G76" s="30"/>
      <c r="H76" s="30"/>
      <c r="I76" s="30"/>
    </row>
    <row r="77" spans="1:9" ht="12.75" customHeight="1" hidden="1">
      <c r="A77" s="9" t="s">
        <v>35</v>
      </c>
      <c r="B77" s="9"/>
      <c r="C77" s="10" t="s">
        <v>36</v>
      </c>
      <c r="D77" s="27"/>
      <c r="E77" s="10" t="s">
        <v>36</v>
      </c>
      <c r="F77" s="27"/>
      <c r="G77" s="30"/>
      <c r="H77" s="30"/>
      <c r="I77" s="30"/>
    </row>
    <row r="78" spans="1:9" ht="25.5" customHeight="1" hidden="1">
      <c r="A78" s="9" t="s">
        <v>37</v>
      </c>
      <c r="B78" s="9"/>
      <c r="C78" s="10" t="s">
        <v>38</v>
      </c>
      <c r="D78" s="27"/>
      <c r="E78" s="10" t="s">
        <v>38</v>
      </c>
      <c r="F78" s="27"/>
      <c r="G78" s="30"/>
      <c r="H78" s="30"/>
      <c r="I78" s="30"/>
    </row>
    <row r="79" spans="1:9" ht="14.25" customHeight="1">
      <c r="A79" s="13" t="s">
        <v>75</v>
      </c>
      <c r="B79" s="9"/>
      <c r="C79" s="10" t="s">
        <v>32</v>
      </c>
      <c r="D79" s="27">
        <v>11175</v>
      </c>
      <c r="E79" s="10" t="s">
        <v>113</v>
      </c>
      <c r="F79" s="27">
        <v>12020</v>
      </c>
      <c r="G79" s="30"/>
      <c r="H79" s="30"/>
      <c r="I79" s="30"/>
    </row>
    <row r="80" spans="1:9" ht="12" customHeight="1">
      <c r="A80" s="13" t="s">
        <v>76</v>
      </c>
      <c r="B80" s="9"/>
      <c r="C80" s="10" t="s">
        <v>32</v>
      </c>
      <c r="D80" s="27">
        <v>3300</v>
      </c>
      <c r="E80" s="10" t="s">
        <v>114</v>
      </c>
      <c r="F80" s="27">
        <v>3500</v>
      </c>
      <c r="G80" s="30"/>
      <c r="H80" s="30"/>
      <c r="I80" s="30"/>
    </row>
    <row r="81" spans="1:9" ht="12.75" customHeight="1">
      <c r="A81" s="13" t="s">
        <v>77</v>
      </c>
      <c r="B81" s="9"/>
      <c r="C81" s="10" t="s">
        <v>32</v>
      </c>
      <c r="D81" s="27">
        <v>200</v>
      </c>
      <c r="E81" s="10" t="s">
        <v>112</v>
      </c>
      <c r="F81" s="27">
        <v>230</v>
      </c>
      <c r="G81" s="30"/>
      <c r="H81" s="30"/>
      <c r="I81" s="30"/>
    </row>
    <row r="82" spans="1:9" ht="16.5" customHeight="1">
      <c r="A82" s="23" t="s">
        <v>78</v>
      </c>
      <c r="B82" s="6">
        <v>1001</v>
      </c>
      <c r="C82" s="10"/>
      <c r="D82" s="25">
        <v>1000</v>
      </c>
      <c r="E82" s="7" t="s">
        <v>110</v>
      </c>
      <c r="F82" s="25">
        <v>1100</v>
      </c>
      <c r="G82" s="30"/>
      <c r="H82" s="30"/>
      <c r="I82" s="30"/>
    </row>
    <row r="83" spans="1:9" ht="25.5" customHeight="1">
      <c r="A83" s="9" t="s">
        <v>63</v>
      </c>
      <c r="B83" s="9"/>
      <c r="C83" s="10" t="s">
        <v>64</v>
      </c>
      <c r="D83" s="27">
        <v>1000</v>
      </c>
      <c r="E83" s="10" t="s">
        <v>110</v>
      </c>
      <c r="F83" s="27">
        <v>1100</v>
      </c>
      <c r="G83" s="30"/>
      <c r="H83" s="30"/>
      <c r="I83" s="30"/>
    </row>
    <row r="84" spans="1:9" ht="25.5" customHeight="1">
      <c r="A84" s="6" t="s">
        <v>122</v>
      </c>
      <c r="B84" s="6">
        <v>1003</v>
      </c>
      <c r="C84" s="10"/>
      <c r="D84" s="25">
        <v>853.36</v>
      </c>
      <c r="E84" s="10"/>
      <c r="F84" s="27"/>
      <c r="G84" s="30"/>
      <c r="H84" s="30"/>
      <c r="I84" s="30"/>
    </row>
    <row r="85" spans="1:9" ht="25.5" customHeight="1">
      <c r="A85" s="9" t="s">
        <v>123</v>
      </c>
      <c r="B85" s="9"/>
      <c r="C85" s="10" t="s">
        <v>124</v>
      </c>
      <c r="D85" s="27">
        <v>853.36</v>
      </c>
      <c r="E85" s="10"/>
      <c r="F85" s="27"/>
      <c r="G85" s="30"/>
      <c r="H85" s="30"/>
      <c r="I85" s="30"/>
    </row>
    <row r="86" spans="1:6" s="8" customFormat="1" ht="21" customHeight="1">
      <c r="A86" s="6" t="s">
        <v>96</v>
      </c>
      <c r="B86" s="7" t="s">
        <v>66</v>
      </c>
      <c r="C86" s="7"/>
      <c r="D86" s="25">
        <f>D87</f>
        <v>1133</v>
      </c>
      <c r="E86" s="7" t="s">
        <v>115</v>
      </c>
      <c r="F86" s="25">
        <v>500</v>
      </c>
    </row>
    <row r="87" spans="1:6" ht="12.75" customHeight="1">
      <c r="A87" s="9" t="s">
        <v>39</v>
      </c>
      <c r="B87" s="9"/>
      <c r="C87" s="10" t="s">
        <v>66</v>
      </c>
      <c r="D87" s="27">
        <v>1133</v>
      </c>
      <c r="E87" s="10" t="s">
        <v>115</v>
      </c>
      <c r="F87" s="27">
        <v>500</v>
      </c>
    </row>
    <row r="88" spans="1:6" s="8" customFormat="1" ht="12.75" customHeight="1" hidden="1">
      <c r="A88" s="6" t="s">
        <v>40</v>
      </c>
      <c r="B88" s="7">
        <v>1000</v>
      </c>
      <c r="C88" s="7"/>
      <c r="D88" s="25"/>
      <c r="E88" s="7"/>
      <c r="F88" s="25"/>
    </row>
    <row r="89" spans="1:6" ht="14.25" customHeight="1" hidden="1">
      <c r="A89" s="9" t="s">
        <v>41</v>
      </c>
      <c r="B89" s="9"/>
      <c r="C89" s="10">
        <v>1006</v>
      </c>
      <c r="D89" s="27"/>
      <c r="E89" s="10">
        <v>1006</v>
      </c>
      <c r="F89" s="27"/>
    </row>
    <row r="90" spans="1:6" ht="0.75" customHeight="1">
      <c r="A90" s="6" t="s">
        <v>44</v>
      </c>
      <c r="B90" s="6">
        <v>1400</v>
      </c>
      <c r="C90" s="10"/>
      <c r="D90" s="25"/>
      <c r="E90" s="10"/>
      <c r="F90" s="25"/>
    </row>
    <row r="91" spans="1:6" ht="14.25" customHeight="1" hidden="1">
      <c r="A91" s="9" t="s">
        <v>55</v>
      </c>
      <c r="B91" s="9"/>
      <c r="C91" s="10" t="s">
        <v>65</v>
      </c>
      <c r="D91" s="29"/>
      <c r="E91" s="10" t="s">
        <v>65</v>
      </c>
      <c r="F91" s="29"/>
    </row>
    <row r="92" spans="1:6" ht="14.25" customHeight="1">
      <c r="A92" s="12" t="s">
        <v>42</v>
      </c>
      <c r="B92" s="12"/>
      <c r="C92" s="6"/>
      <c r="D92" s="25">
        <f>D14+D32+D34+D39+D57+D72+D74+D82+D84+D86</f>
        <v>60866.54</v>
      </c>
      <c r="E92" s="25">
        <f>E14+E32+E34+E39+E57+E72+E74+E82+E84+E86</f>
        <v>41138</v>
      </c>
      <c r="F92" s="25">
        <f>F14+F32+F34+F39+F57+F72+F74+F82+F84+F86</f>
        <v>42118.9</v>
      </c>
    </row>
    <row r="93" ht="14.25" customHeight="1"/>
    <row r="94" spans="1:5" s="8" customFormat="1" ht="12.75" customHeight="1">
      <c r="A94" s="1"/>
      <c r="B94" s="1"/>
      <c r="C94" s="2"/>
      <c r="D94" s="1"/>
      <c r="E94" s="1"/>
    </row>
  </sheetData>
  <sheetProtection/>
  <mergeCells count="11">
    <mergeCell ref="A11:A13"/>
    <mergeCell ref="B11:B13"/>
    <mergeCell ref="C11:C13"/>
    <mergeCell ref="A9:F9"/>
    <mergeCell ref="D11:D13"/>
    <mergeCell ref="E11:E13"/>
    <mergeCell ref="F11:F13"/>
    <mergeCell ref="C1:D1"/>
    <mergeCell ref="C3:D3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2018-07-11T12:01:35Z</cp:lastPrinted>
  <dcterms:created xsi:type="dcterms:W3CDTF">2005-07-27T12:36:10Z</dcterms:created>
  <dcterms:modified xsi:type="dcterms:W3CDTF">2018-07-11T12:02:28Z</dcterms:modified>
  <cp:category/>
  <cp:version/>
  <cp:contentType/>
  <cp:contentStatus/>
</cp:coreProperties>
</file>