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8204" windowHeight="8268"/>
  </bookViews>
  <sheets>
    <sheet name="Рожд СП  1 кв 17 " sheetId="4" r:id="rId1"/>
  </sheets>
  <calcPr calcId="162913"/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5" i="4"/>
  <c r="B11" i="4"/>
  <c r="B5" i="4"/>
  <c r="B10" i="4"/>
  <c r="G10" i="4"/>
  <c r="G9" i="4"/>
  <c r="H5" i="4"/>
  <c r="C5" i="4"/>
  <c r="E5" i="4"/>
  <c r="B8" i="4"/>
  <c r="G6" i="4"/>
  <c r="G7" i="4"/>
  <c r="B9" i="4"/>
  <c r="G5" i="4" l="1"/>
</calcChain>
</file>

<file path=xl/sharedStrings.xml><?xml version="1.0" encoding="utf-8"?>
<sst xmlns="http://schemas.openxmlformats.org/spreadsheetml/2006/main" count="25" uniqueCount="20">
  <si>
    <t xml:space="preserve">Наименование </t>
  </si>
  <si>
    <t>Средства ГМР</t>
  </si>
  <si>
    <t>в том числе</t>
  </si>
  <si>
    <t>ИТОГО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</si>
  <si>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</si>
  <si>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</si>
  <si>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</si>
  <si>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</si>
  <si>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</si>
  <si>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</si>
  <si>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</si>
  <si>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</si>
  <si>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</si>
  <si>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</si>
  <si>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</si>
  <si>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ПЛАН на 2017 год (тыс. руб.)</t>
  </si>
  <si>
    <t>ФАКТ за 2017г. (тыс. руб)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</si>
  <si>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Рождественского сельского поселения  Гатчинского муниципального района Ленинградской области за январь - март 2017 года</t>
  </si>
  <si>
    <t>Средства  Рождественского сельского поселения</t>
  </si>
  <si>
    <t>Средства  Рождественского сельского 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</si>
</sst>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0"/>
      <name val="Arial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4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43"/>
  <sheetViews>
    <sheetView tabSelected="1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L5" sqref="L5:L11"/>
    </sheetView>
  </sheetViews>
  <sheetFormatPr defaultColWidth="9.109375" defaultRowHeight="13.8" outlineLevelRow="1" x14ac:dyDescent="0.25"/>
  <cols>
    <col min="1" max="1" width="42.5546875" style="5" customWidth="1"/>
    <col min="2" max="2" width="11.88671875" style="5" customWidth="1"/>
    <col min="3" max="3" width="12.33203125" style="5" customWidth="1"/>
    <col min="4" max="4" width="12.109375" style="5" customWidth="1"/>
    <col min="5" max="5" width="10" style="5" customWidth="1"/>
    <col min="6" max="6" width="10.5546875" style="5" customWidth="1"/>
    <col min="7" max="7" width="12.5546875" style="5" customWidth="1"/>
    <col min="8" max="8" width="10.5546875" style="5" customWidth="1"/>
    <col min="9" max="9" width="10.6640625" style="5" customWidth="1"/>
    <col min="10" max="10" width="12.5546875" style="5" customWidth="1"/>
    <col min="11" max="11" width="8" style="5" customWidth="1"/>
    <col min="12" max="12" width="9.109375" style="12" customWidth="1"/>
    <col min="13" max="13" width="11.44140625" style="7" bestFit="1" customWidth="1"/>
    <col min="14" max="14" width="13.88671875" style="7" customWidth="1"/>
    <col min="15" max="16384" width="9.109375" style="7"/>
  </cols>
  <sheetData>
    <row r="1" spans="1:14" ht="28.5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14.25" customHeight="1" x14ac:dyDescent="0.25">
      <c r="A2" s="24" t="s">
        <v>0</v>
      </c>
      <c r="B2" s="23" t="s">
        <v>15</v>
      </c>
      <c r="C2" s="23"/>
      <c r="D2" s="23"/>
      <c r="E2" s="23"/>
      <c r="F2" s="23"/>
      <c r="G2" s="25" t="s">
        <v>16</v>
      </c>
      <c r="H2" s="26"/>
      <c r="I2" s="26"/>
      <c r="J2" s="26"/>
      <c r="K2" s="26"/>
      <c r="L2" s="28" t="s">
        <v>6</v>
      </c>
    </row>
    <row r="3" spans="1:14" ht="14.25" customHeight="1" x14ac:dyDescent="0.25">
      <c r="A3" s="24"/>
      <c r="B3" s="27" t="s">
        <v>3</v>
      </c>
      <c r="C3" s="16" t="s">
        <v>2</v>
      </c>
      <c r="D3" s="17"/>
      <c r="E3" s="17"/>
      <c r="F3" s="18"/>
      <c r="G3" s="27" t="s">
        <v>3</v>
      </c>
      <c r="H3" s="19" t="s">
        <v>2</v>
      </c>
      <c r="I3" s="20"/>
      <c r="J3" s="20"/>
      <c r="K3" s="21"/>
      <c r="L3" s="28"/>
    </row>
    <row r="4" spans="1:14" ht="45.6" customHeight="1" x14ac:dyDescent="0.25">
      <c r="A4" s="24"/>
      <c r="B4" s="27"/>
      <c r="C4" s="1" t="s">
        <v>18</v>
      </c>
      <c r="D4" s="1" t="s">
        <v>1</v>
      </c>
      <c r="E4" s="1" t="s">
        <v>4</v>
      </c>
      <c r="F4" s="1" t="s">
        <v>11</v>
      </c>
      <c r="G4" s="27"/>
      <c r="H4" s="1" t="s">
        <v>19</v>
      </c>
      <c r="I4" s="1" t="s">
        <v>1</v>
      </c>
      <c r="J4" s="15" t="s">
        <v>4</v>
      </c>
      <c r="K4" s="1" t="s">
        <v>11</v>
      </c>
      <c r="L4" s="28"/>
    </row>
    <row r="5" spans="1:14" ht="41.25" customHeight="1" x14ac:dyDescent="0.25">
      <c r="A5" s="2" t="s">
        <v>7</v>
      </c>
      <c r="B5" s="10">
        <f>C5+D5+E5</f>
        <v>25559.190000000002</v>
      </c>
      <c r="C5" s="10">
        <f>C6+C7+C8+C9+C10+C11</f>
        <v>23145.190000000002</v>
      </c>
      <c r="D5" s="10">
        <v>200</v>
      </c>
      <c r="E5" s="10">
        <f>E8+E10</f>
        <v>2214</v>
      </c>
      <c r="F5" s="10"/>
      <c r="G5" s="10">
        <f>G6+G7+G8+G9+G10+G11</f>
        <v>4022.8</v>
      </c>
      <c r="H5" s="10">
        <f>H6+H7+H8+H9+H10+H11</f>
        <v>3772.7999999999997</v>
      </c>
      <c r="I5" s="10"/>
      <c r="J5" s="10">
        <v>250</v>
      </c>
      <c r="K5" s="10"/>
      <c r="L5" s="11">
        <f>G5/B5*100</f>
        <v>15.739152923077764</v>
      </c>
    </row>
    <row r="6" spans="1:14" ht="48" customHeight="1" x14ac:dyDescent="0.25">
      <c r="A6" s="3" t="s">
        <v>8</v>
      </c>
      <c r="B6" s="4">
        <v>882</v>
      </c>
      <c r="C6" s="4">
        <v>882</v>
      </c>
      <c r="D6" s="4"/>
      <c r="E6" s="4"/>
      <c r="F6" s="4"/>
      <c r="G6" s="4">
        <f t="shared" ref="G6:G7" si="0">I6+J6+K6+H6</f>
        <v>50</v>
      </c>
      <c r="H6" s="4">
        <v>50</v>
      </c>
      <c r="I6" s="4"/>
      <c r="J6" s="4"/>
      <c r="K6" s="4"/>
      <c r="L6" s="11">
        <f t="shared" ref="L6:L11" si="1">G6/B6*100</f>
        <v>5.6689342403628125</v>
      </c>
    </row>
    <row r="7" spans="1:14" ht="24.75" customHeight="1" x14ac:dyDescent="0.25">
      <c r="A7" s="3" t="s">
        <v>9</v>
      </c>
      <c r="B7" s="4">
        <v>300</v>
      </c>
      <c r="C7" s="14">
        <v>300</v>
      </c>
      <c r="D7" s="14"/>
      <c r="E7" s="14"/>
      <c r="F7" s="14"/>
      <c r="G7" s="4">
        <f t="shared" si="0"/>
        <v>11</v>
      </c>
      <c r="H7" s="14">
        <v>11</v>
      </c>
      <c r="I7" s="14"/>
      <c r="J7" s="14"/>
      <c r="K7" s="14"/>
      <c r="L7" s="11">
        <f t="shared" si="1"/>
        <v>3.6666666666666665</v>
      </c>
      <c r="M7" s="8"/>
      <c r="N7" s="8"/>
    </row>
    <row r="8" spans="1:14" ht="36" customHeight="1" x14ac:dyDescent="0.25">
      <c r="A8" s="3" t="s">
        <v>10</v>
      </c>
      <c r="B8" s="4">
        <f>C8+E8</f>
        <v>4500</v>
      </c>
      <c r="C8" s="14">
        <v>4500</v>
      </c>
      <c r="D8" s="14"/>
      <c r="E8" s="14"/>
      <c r="F8" s="14"/>
      <c r="G8" s="4">
        <v>323.2</v>
      </c>
      <c r="H8" s="14">
        <v>323.2</v>
      </c>
      <c r="I8" s="14"/>
      <c r="J8" s="14"/>
      <c r="K8" s="14"/>
      <c r="L8" s="11">
        <f t="shared" si="1"/>
        <v>7.1822222222222214</v>
      </c>
      <c r="M8" s="8"/>
      <c r="N8" s="8"/>
    </row>
    <row r="9" spans="1:14" ht="27.75" customHeight="1" x14ac:dyDescent="0.25">
      <c r="A9" s="3" t="s">
        <v>12</v>
      </c>
      <c r="B9" s="4">
        <f t="shared" ref="B9" si="2">C9+D9+E9+F9</f>
        <v>6432.8</v>
      </c>
      <c r="C9" s="14">
        <v>6432.8</v>
      </c>
      <c r="D9" s="14"/>
      <c r="E9" s="14"/>
      <c r="F9" s="14"/>
      <c r="G9" s="4">
        <f>H9+J9</f>
        <v>1505.2</v>
      </c>
      <c r="H9" s="14">
        <v>1505.2</v>
      </c>
      <c r="I9" s="14"/>
      <c r="J9" s="14"/>
      <c r="K9" s="14"/>
      <c r="L9" s="11">
        <f t="shared" si="1"/>
        <v>23.398830991170254</v>
      </c>
      <c r="M9" s="8"/>
      <c r="N9" s="8"/>
    </row>
    <row r="10" spans="1:14" s="9" customFormat="1" ht="31.2" customHeight="1" x14ac:dyDescent="0.25">
      <c r="A10" s="3" t="s">
        <v>13</v>
      </c>
      <c r="B10" s="4">
        <f>C10+E10</f>
        <v>12614.6</v>
      </c>
      <c r="C10" s="14">
        <v>10400.6</v>
      </c>
      <c r="D10" s="14"/>
      <c r="E10" s="14">
        <v>2214</v>
      </c>
      <c r="F10" s="14"/>
      <c r="G10" s="4">
        <f>H10+J10</f>
        <v>2074.3000000000002</v>
      </c>
      <c r="H10" s="14">
        <v>1824.3</v>
      </c>
      <c r="I10" s="14"/>
      <c r="J10" s="14">
        <v>250</v>
      </c>
      <c r="K10" s="14"/>
      <c r="L10" s="11">
        <f t="shared" si="1"/>
        <v>16.443644665704817</v>
      </c>
      <c r="M10" s="8"/>
      <c r="N10" s="8"/>
    </row>
    <row r="11" spans="1:14" ht="48" customHeight="1" outlineLevel="1" x14ac:dyDescent="0.25">
      <c r="A11" s="3" t="s">
        <v>14</v>
      </c>
      <c r="B11" s="4">
        <f>C11+D11</f>
        <v>829.79</v>
      </c>
      <c r="C11" s="14">
        <v>629.79</v>
      </c>
      <c r="D11" s="14">
        <v>200</v>
      </c>
      <c r="E11" s="14"/>
      <c r="F11" s="14"/>
      <c r="G11" s="4">
        <v>59.1</v>
      </c>
      <c r="H11" s="14">
        <v>59.1</v>
      </c>
      <c r="I11" s="14"/>
      <c r="J11" s="14"/>
      <c r="K11" s="14"/>
      <c r="L11" s="11">
        <f t="shared" si="1"/>
        <v>7.1222839513611884</v>
      </c>
      <c r="M11" s="8"/>
      <c r="N11" s="8"/>
    </row>
    <row r="12" spans="1:14" ht="15" customHeight="1" outlineLevel="1" x14ac:dyDescent="0.25">
      <c r="A12" s="1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4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4" ht="47.25" customHeight="1" outlineLevel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4" ht="85.5" customHeight="1" outlineLevel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54" customHeigh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33" customHeight="1" outlineLevel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63.75" customHeight="1" outlineLevel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31.5" customHeight="1" outlineLevel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21.75" customHeight="1" outlineLevel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honeticPr fontId="1" type="noConversion"/>
  <pageMargins left="0.19685039370078741" right="0.11811023622047245" top="0.19685039370078741" bottom="0.19685039370078741" header="0.31496062992125984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Рожд СП  1 кв 17 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Петрова Людмила Алексеевна</cp:lastModifiedBy>
  <cp:lastPrinted>2017-05-19T12:05:57Z</cp:lastPrinted>
  <dcterms:created xsi:type="dcterms:W3CDTF">2002-03-11T10:22:12Z</dcterms:created>
  <dcterms:modified xsi:type="dcterms:W3CDTF">2017-08-30T13:37:43Z</dcterms:modified>
</cp:coreProperties>
</file>