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2023" sheetId="2" r:id="rId2"/>
  </sheets>
  <definedNames>
    <definedName name="_xlnm.Print_Area" localSheetId="1">'2023'!$A$1:$D$54</definedName>
  </definedNames>
  <calcPr fullCalcOnLoad="1"/>
</workbook>
</file>

<file path=xl/sharedStrings.xml><?xml version="1.0" encoding="utf-8"?>
<sst xmlns="http://schemas.openxmlformats.org/spreadsheetml/2006/main" count="89" uniqueCount="89">
  <si>
    <t>Код бюджетной классификации</t>
  </si>
  <si>
    <t>Налог на доходы физических лиц</t>
  </si>
  <si>
    <t>Налог на имущество физических лиц</t>
  </si>
  <si>
    <t>Земельный налог</t>
  </si>
  <si>
    <t>к решению Совета депутатов</t>
  </si>
  <si>
    <t>000 1 01 02000 01 0000 110</t>
  </si>
  <si>
    <t>000 1 06 01000 00 0000 110</t>
  </si>
  <si>
    <t>000 1 06 06000 00 0000 110</t>
  </si>
  <si>
    <t>000 1 11 00000 00 0000 000</t>
  </si>
  <si>
    <t>000 1 13 00000 00 0000 000</t>
  </si>
  <si>
    <t>ДОХОДЫ ОТ ПРОДАЖИ МАТЕРИАЛЬНЫХ И НЕМАТЕРИАЛЬНЫХ АКТИВОВ</t>
  </si>
  <si>
    <t>000 1 14 00000 00 0000 000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</si>
  <si>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</si>
  <si>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</si>
  <si>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ДОХОДЫ ОТ ИСПОЛЬЗОВАНИЯ ИМУЩЕСТВА, НАХОДЯЩЕГОСЯ В ГОСУДАРСТВЕННОЙ И МУНИЦИПАЛЬНОЙ СОБСТВЕННОСТИ</t>
  </si>
  <si>
    <t>Акцизы по подакцизным товарам (продукции), производимым на территории Российской Федерации</t>
  </si>
  <si>
    <t>000 1 03 02000 01 0000 110</t>
  </si>
  <si>
    <t>Прочие неналоговые доходы бюджетов городских поселений</t>
  </si>
  <si>
    <t>Источник доходов</t>
  </si>
  <si>
    <t>НАЛОГОВЫЕ И НЕНАЛОГОВЫЕ ДОХОДЫ</t>
  </si>
  <si>
    <t xml:space="preserve">налоговые доходы </t>
  </si>
  <si>
    <t>000 1 06 06030 00 0000 110</t>
  </si>
  <si>
    <t xml:space="preserve">Земельный налог с организаций </t>
  </si>
  <si>
    <t>000 1 06 06040 00 0000 110</t>
  </si>
  <si>
    <t>Земельный налог с физических лиц</t>
  </si>
  <si>
    <t>неналоговые доходы</t>
  </si>
  <si>
    <t>ДОХОДЫ ОТ ОКАЗАНИЯ ПЛАТНЫХ УСЛУГ (РАБОТ) И КОМПЕНСАЦИИ ЗАТРАТ ГОСУДАРСТВА</t>
  </si>
  <si>
    <t>000 1 17 00000 00 0000 000</t>
  </si>
  <si>
    <t>ПРОЧИЕ НЕНАЛОГОВЫЕ ДОХОДЫ</t>
  </si>
  <si>
    <t>000 2 00 00000 00 0000 000</t>
  </si>
  <si>
    <t>БЕЗВОЗМЕЗДНЫЕ ПОСТУПЛЕНИЯ</t>
  </si>
  <si>
    <t xml:space="preserve">Субвенции бюджетам субъектов Российской Федерации и муниципальных образований </t>
  </si>
  <si>
    <t>Доходы бюджета - Всего</t>
  </si>
  <si>
    <t>Субсидии бюджетам бюджетной системы  Российской Федерации (межбюджетные субсидии)</t>
  </si>
  <si>
    <t>Прочие субсидии бюджетам городских поселений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</si>
  <si>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</si>
  <si>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</si>
  <si>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000 2 02 20000 00 0000 150</t>
  </si>
  <si>
    <t>000 2 02 30000 00 0000 150</t>
  </si>
  <si>
    <t>Субвенции бюджетам городских поселений на выполнение передаваемых полномочий субъектов Российской Федерации</t>
  </si>
  <si>
    <t>Прочие доходы от компенсации затрат бюджетов городских поселений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</si>
  <si>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поселений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</si>
  <si>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</si>
  <si>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000 1 16 23051 13 0000 140</t>
  </si>
  <si>
    <t>000 1 16 33050 13 0000 140</t>
  </si>
  <si>
    <t>ШТРАФЫ, САНКЦИИ, ВОЗМЕЩЕНИЕ УЩЕРБА</t>
  </si>
  <si>
    <t>000 1.16.00000.00.0000.000</t>
  </si>
  <si>
    <t xml:space="preserve">000 1 01 02010 01 0000 110
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</si>
  <si>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
</t>
  </si>
  <si>
    <t xml:space="preserve"> Рождественского сельского  поселения</t>
  </si>
  <si>
    <t>000 1 06 01030 10 1000 110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</si>
  <si>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</si>
  <si>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</si>
  <si>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</si>
  <si>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</si>
  <si>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</si>
  <si>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000 1 11 05075 10 0000 120</t>
  </si>
  <si>
    <t>0001 06 06043 10 2100 110</t>
  </si>
  <si>
    <t>0001 06 06043 10 3000 110</t>
  </si>
  <si>
    <t>0001 06 06033 10 1000 110</t>
  </si>
  <si>
    <t>0001 06 01030 10 2100 110</t>
  </si>
  <si>
    <t>0001 03 02251 01 0000 110</t>
  </si>
  <si>
    <t>0001 03 02231 01 0000 110</t>
  </si>
  <si>
    <t>Доходы от сдачи в аренду имущества, составляющего казну сельских поселений (за исключением земельных участков)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</si>
  <si>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</si>
  <si>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000 1 11 09045 10 0111 120</t>
  </si>
  <si>
    <t>000 1 13 01995 10 0517 130</t>
  </si>
  <si>
    <t>Прочие доходы от оказания платных услуг</t>
  </si>
  <si>
    <t>000 1 13 02995 10 0000 130</t>
  </si>
  <si>
    <t>000 1 14 02000 00 0000 410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</si>
  <si>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</si>
  <si>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000 1 14 02053100000410</t>
  </si>
  <si>
    <t xml:space="preserve">Доходы от реализации иного имущества, находящегося в собственности сельских поселений </t>
  </si>
  <si>
    <t>1 1 17 00000 00 0000 000</t>
  </si>
  <si>
    <t>000 1 17 05050 10 0516 180</t>
  </si>
  <si>
    <t xml:space="preserve">прочие неналоговые доходы </t>
  </si>
  <si>
    <t>000 2 02 16001 10 0000 150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</si>
  <si>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</si>
  <si>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000 2 02 29999100000 150</t>
  </si>
  <si>
    <t>000 2 02 20077100000150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</si>
  <si>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</si>
  <si>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000 2 02 35118 10 0000 150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</si>
  <si>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</si>
  <si>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000 2 02 30024 10 0000 150</t>
  </si>
  <si>
    <t>Приложение № 4</t>
  </si>
  <si>
    <t>Прогнозируемые поступления доходов в бюджет Рождественского сельского  поселения на 2024-2025 год</t>
  </si>
  <si>
    <t>Сумма бюджета на 2024 год (тыс.руб.)</t>
  </si>
  <si>
    <t>Сумма бюджета на 2025 год (тыс.руб.)</t>
  </si>
  <si>
    <t>№35 от 20.10.2022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</si>
</sst>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#,##0.0"/>
    <numFmt numFmtId="184" formatCode="#,##0.00_р_."/>
    <numFmt numFmtId="185" formatCode="[$€-2]\ ###,000_);[Red]\([$€-2]\ ###,000\)"/>
    <numFmt numFmtId="186" formatCode="?"/>
    <numFmt numFmtId="187" formatCode="#,##0.000"/>
    <numFmt numFmtId="188" formatCode="0.00000"/>
  </numFmts>
  <fonts count="4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8"/>
      <name val="Times New Roman"/>
      <family val="1"/>
    </font>
    <font>
      <sz val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/>
      <right style="hair"/>
      <top style="hair"/>
      <bottom style="hair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5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justify"/>
    </xf>
    <xf numFmtId="0" fontId="7" fillId="0" borderId="10" xfId="0" applyFont="1" applyBorder="1" applyAlignment="1">
      <alignment horizontal="center" vertical="justify"/>
    </xf>
    <xf numFmtId="0" fontId="8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Border="1" applyAlignment="1">
      <alignment/>
    </xf>
    <xf numFmtId="4" fontId="8" fillId="0" borderId="0" xfId="0" applyNumberFormat="1" applyFont="1" applyAlignment="1">
      <alignment/>
    </xf>
    <xf numFmtId="0" fontId="2" fillId="0" borderId="0" xfId="0" applyFont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4" fillId="0" borderId="11" xfId="33" applyNumberFormat="1" applyFont="1" applyFill="1" applyBorder="1" applyAlignment="1">
      <alignment horizontal="center" wrapText="1"/>
      <protection/>
    </xf>
    <xf numFmtId="0" fontId="6" fillId="0" borderId="11" xfId="33" applyNumberFormat="1" applyFont="1" applyFill="1" applyBorder="1" applyAlignment="1">
      <alignment horizontal="center" wrapText="1"/>
      <protection/>
    </xf>
    <xf numFmtId="49" fontId="13" fillId="0" borderId="10" xfId="0" applyNumberFormat="1" applyFont="1" applyBorder="1" applyAlignment="1" applyProtection="1">
      <alignment horizontal="center" wrapText="1"/>
      <protection/>
    </xf>
    <xf numFmtId="49" fontId="8" fillId="0" borderId="12" xfId="0" applyNumberFormat="1" applyFont="1" applyBorder="1" applyAlignment="1" applyProtection="1">
      <alignment horizontal="center" wrapText="1"/>
      <protection/>
    </xf>
    <xf numFmtId="0" fontId="4" fillId="0" borderId="13" xfId="33" applyNumberFormat="1" applyFont="1" applyFill="1" applyBorder="1" applyAlignment="1">
      <alignment horizontal="center" wrapText="1"/>
      <protection/>
    </xf>
    <xf numFmtId="0" fontId="6" fillId="0" borderId="10" xfId="33" applyNumberFormat="1" applyFont="1" applyFill="1" applyBorder="1" applyAlignment="1">
      <alignment horizontal="center" wrapText="1"/>
      <protection/>
    </xf>
    <xf numFmtId="49" fontId="1" fillId="0" borderId="10" xfId="0" applyNumberFormat="1" applyFont="1" applyBorder="1" applyAlignment="1" applyProtection="1">
      <alignment horizontal="center" wrapText="1"/>
      <protection/>
    </xf>
    <xf numFmtId="0" fontId="6" fillId="0" borderId="14" xfId="33" applyNumberFormat="1" applyFont="1" applyFill="1" applyBorder="1" applyAlignment="1">
      <alignment horizontal="center" wrapText="1"/>
      <protection/>
    </xf>
    <xf numFmtId="0" fontId="6" fillId="0" borderId="15" xfId="33" applyNumberFormat="1" applyFont="1" applyFill="1" applyBorder="1" applyAlignment="1">
      <alignment horizontal="center" wrapText="1"/>
      <protection/>
    </xf>
    <xf numFmtId="49" fontId="13" fillId="0" borderId="10" xfId="0" applyNumberFormat="1" applyFont="1" applyFill="1" applyBorder="1" applyAlignment="1" applyProtection="1">
      <alignment horizontal="center" wrapText="1"/>
      <protection/>
    </xf>
    <xf numFmtId="0" fontId="4" fillId="0" borderId="16" xfId="33" applyNumberFormat="1" applyFont="1" applyFill="1" applyBorder="1" applyAlignment="1">
      <alignment horizontal="center"/>
      <protection/>
    </xf>
    <xf numFmtId="0" fontId="6" fillId="0" borderId="16" xfId="33" applyNumberFormat="1" applyFont="1" applyFill="1" applyBorder="1" applyAlignment="1">
      <alignment horizontal="center"/>
      <protection/>
    </xf>
    <xf numFmtId="49" fontId="13" fillId="0" borderId="10" xfId="0" applyNumberFormat="1" applyFont="1" applyBorder="1" applyAlignment="1" applyProtection="1">
      <alignment horizontal="center"/>
      <protection/>
    </xf>
    <xf numFmtId="0" fontId="4" fillId="0" borderId="17" xfId="33" applyNumberFormat="1" applyFont="1" applyFill="1" applyBorder="1" applyAlignment="1">
      <alignment horizontal="center"/>
      <protection/>
    </xf>
    <xf numFmtId="0" fontId="6" fillId="0" borderId="10" xfId="33" applyNumberFormat="1" applyFont="1" applyFill="1" applyBorder="1" applyAlignment="1">
      <alignment horizontal="center"/>
      <protection/>
    </xf>
    <xf numFmtId="49" fontId="1" fillId="0" borderId="10" xfId="0" applyNumberFormat="1" applyFont="1" applyBorder="1" applyAlignment="1" applyProtection="1">
      <alignment horizontal="center"/>
      <protection/>
    </xf>
    <xf numFmtId="0" fontId="6" fillId="0" borderId="18" xfId="33" applyNumberFormat="1" applyFont="1" applyFill="1" applyBorder="1" applyAlignment="1">
      <alignment horizontal="center"/>
      <protection/>
    </xf>
    <xf numFmtId="0" fontId="6" fillId="0" borderId="19" xfId="33" applyNumberFormat="1" applyFont="1" applyFill="1" applyBorder="1" applyAlignment="1">
      <alignment horizontal="center"/>
      <protection/>
    </xf>
    <xf numFmtId="186" fontId="13" fillId="0" borderId="10" xfId="0" applyNumberFormat="1" applyFont="1" applyBorder="1" applyAlignment="1" applyProtection="1">
      <alignment horizontal="center" vertical="center" wrapText="1"/>
      <protection/>
    </xf>
    <xf numFmtId="0" fontId="1" fillId="33" borderId="0" xfId="0" applyFont="1" applyFill="1" applyBorder="1" applyAlignment="1">
      <alignment/>
    </xf>
    <xf numFmtId="4" fontId="1" fillId="33" borderId="0" xfId="0" applyNumberFormat="1" applyFont="1" applyFill="1" applyAlignment="1">
      <alignment/>
    </xf>
    <xf numFmtId="0" fontId="4" fillId="0" borderId="10" xfId="33" applyNumberFormat="1" applyFont="1" applyFill="1" applyBorder="1" applyAlignment="1">
      <alignment horizontal="center" wrapText="1"/>
      <protection/>
    </xf>
    <xf numFmtId="0" fontId="9" fillId="0" borderId="10" xfId="33" applyNumberFormat="1" applyFont="1" applyFill="1" applyBorder="1" applyAlignment="1">
      <alignment horizontal="center" wrapText="1"/>
      <protection/>
    </xf>
    <xf numFmtId="49" fontId="8" fillId="33" borderId="10" xfId="0" applyNumberFormat="1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Border="1" applyAlignment="1" applyProtection="1">
      <alignment horizontal="center" vertical="center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9" fillId="0" borderId="18" xfId="33" applyNumberFormat="1" applyFont="1" applyFill="1" applyBorder="1" applyAlignment="1">
      <alignment horizontal="center"/>
      <protection/>
    </xf>
    <xf numFmtId="0" fontId="9" fillId="0" borderId="14" xfId="33" applyNumberFormat="1" applyFont="1" applyFill="1" applyBorder="1" applyAlignment="1">
      <alignment horizontal="center" wrapText="1"/>
      <protection/>
    </xf>
    <xf numFmtId="49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33" applyNumberFormat="1" applyFont="1" applyFill="1" applyBorder="1" applyAlignment="1">
      <alignment horizontal="center"/>
      <protection/>
    </xf>
    <xf numFmtId="0" fontId="12" fillId="0" borderId="10" xfId="33" applyNumberFormat="1" applyFont="1" applyFill="1" applyBorder="1" applyAlignment="1">
      <alignment horizontal="center" wrapText="1"/>
      <protection/>
    </xf>
    <xf numFmtId="186" fontId="8" fillId="0" borderId="10" xfId="0" applyNumberFormat="1" applyFont="1" applyBorder="1" applyAlignment="1" applyProtection="1">
      <alignment horizontal="center" wrapText="1"/>
      <protection/>
    </xf>
    <xf numFmtId="4" fontId="1" fillId="0" borderId="0" xfId="0" applyNumberFormat="1" applyFont="1" applyAlignment="1">
      <alignment horizontal="right" vertical="justify"/>
    </xf>
    <xf numFmtId="4" fontId="2" fillId="0" borderId="0" xfId="0" applyNumberFormat="1" applyFont="1" applyAlignment="1">
      <alignment horizontal="center" vertical="justify"/>
    </xf>
    <xf numFmtId="4" fontId="7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1" fillId="33" borderId="10" xfId="0" applyNumberFormat="1" applyFont="1" applyFill="1" applyBorder="1" applyAlignment="1">
      <alignment horizontal="center"/>
    </xf>
    <xf numFmtId="4" fontId="1" fillId="0" borderId="0" xfId="0" applyNumberFormat="1" applyFont="1" applyBorder="1" applyAlignment="1">
      <alignment/>
    </xf>
    <xf numFmtId="4" fontId="1" fillId="0" borderId="20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4" fontId="8" fillId="0" borderId="10" xfId="0" applyNumberFormat="1" applyFont="1" applyFill="1" applyBorder="1" applyAlignment="1">
      <alignment horizontal="center"/>
    </xf>
    <xf numFmtId="4" fontId="8" fillId="33" borderId="10" xfId="0" applyNumberFormat="1" applyFont="1" applyFill="1" applyBorder="1" applyAlignment="1">
      <alignment horizontal="center"/>
    </xf>
    <xf numFmtId="4" fontId="8" fillId="0" borderId="21" xfId="0" applyNumberFormat="1" applyFont="1" applyBorder="1" applyAlignment="1">
      <alignment horizontal="center"/>
    </xf>
    <xf numFmtId="4" fontId="8" fillId="0" borderId="10" xfId="0" applyNumberFormat="1" applyFont="1" applyBorder="1" applyAlignment="1">
      <alignment horizontal="center"/>
    </xf>
    <xf numFmtId="4" fontId="1" fillId="33" borderId="0" xfId="0" applyNumberFormat="1" applyFont="1" applyFill="1" applyAlignment="1">
      <alignment horizontal="center"/>
    </xf>
    <xf numFmtId="4" fontId="1" fillId="0" borderId="0" xfId="0" applyNumberFormat="1" applyFont="1" applyAlignment="1">
      <alignment horizontal="center"/>
    </xf>
    <xf numFmtId="0" fontId="4" fillId="0" borderId="0" xfId="33" applyNumberFormat="1" applyFont="1" applyFill="1" applyBorder="1" applyAlignment="1">
      <alignment horizontal="center"/>
      <protection/>
    </xf>
    <xf numFmtId="0" fontId="4" fillId="0" borderId="0" xfId="33" applyNumberFormat="1" applyFont="1" applyFill="1" applyBorder="1" applyAlignment="1">
      <alignment horizontal="center" wrapText="1"/>
      <protection/>
    </xf>
    <xf numFmtId="4" fontId="1" fillId="0" borderId="0" xfId="0" applyNumberFormat="1" applyFont="1" applyBorder="1" applyAlignment="1">
      <alignment horizontal="center" vertical="top"/>
    </xf>
    <xf numFmtId="0" fontId="1" fillId="0" borderId="0" xfId="0" applyFont="1" applyAlignment="1">
      <alignment horizontal="right" vertical="justify"/>
    </xf>
    <xf numFmtId="0" fontId="3" fillId="0" borderId="0" xfId="0" applyFont="1" applyAlignment="1">
      <alignment horizontal="center" vertical="justify"/>
    </xf>
    <xf numFmtId="4" fontId="1" fillId="0" borderId="0" xfId="0" applyNumberFormat="1" applyFont="1" applyAlignment="1">
      <alignment horizontal="right" vertical="justify" wrapText="1"/>
    </xf>
    <xf numFmtId="0" fontId="0" fillId="0" borderId="0" xfId="0" applyAlignment="1">
      <alignment horizontal="right" vertical="justify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0.57421875" style="5" customWidth="1"/>
    <col min="2" max="2" width="59.00390625" style="12" customWidth="1"/>
    <col min="3" max="3" width="40.28125" style="60" customWidth="1"/>
    <col min="4" max="4" width="34.8515625" style="6" customWidth="1"/>
    <col min="5" max="5" width="18.7109375" style="7" customWidth="1"/>
    <col min="6" max="6" width="9.140625" style="7" customWidth="1"/>
    <col min="7" max="7" width="10.57421875" style="7" bestFit="1" customWidth="1"/>
    <col min="8" max="15" width="9.140625" style="7" customWidth="1"/>
    <col min="16" max="16384" width="9.140625" style="1" customWidth="1"/>
  </cols>
  <sheetData>
    <row r="1" ht="12.75">
      <c r="C1" s="45" t="s">
        <v>84</v>
      </c>
    </row>
    <row r="2" spans="2:3" ht="15.75" customHeight="1">
      <c r="B2" s="66" t="s">
        <v>4</v>
      </c>
      <c r="C2" s="67"/>
    </row>
    <row r="3" spans="1:3" ht="12.75" customHeight="1">
      <c r="A3" s="64" t="s">
        <v>49</v>
      </c>
      <c r="B3" s="64"/>
      <c r="C3" s="64"/>
    </row>
    <row r="4" spans="2:3" ht="12.75">
      <c r="B4" s="64" t="s">
        <v>88</v>
      </c>
      <c r="C4" s="64"/>
    </row>
    <row r="5" spans="1:3" ht="31.5" customHeight="1">
      <c r="A5" s="65" t="s">
        <v>85</v>
      </c>
      <c r="B5" s="65"/>
      <c r="C5" s="65"/>
    </row>
    <row r="6" spans="1:6" ht="9.75" customHeight="1">
      <c r="A6" s="2"/>
      <c r="B6" s="10"/>
      <c r="C6" s="46"/>
      <c r="F6" s="8"/>
    </row>
    <row r="7" spans="1:15" s="4" customFormat="1" ht="27" customHeight="1">
      <c r="A7" s="3" t="s">
        <v>0</v>
      </c>
      <c r="B7" s="11" t="s">
        <v>18</v>
      </c>
      <c r="C7" s="47" t="s">
        <v>86</v>
      </c>
      <c r="D7" s="47" t="s">
        <v>87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4" ht="12.75">
      <c r="A8" s="23"/>
      <c r="B8" s="13" t="s">
        <v>19</v>
      </c>
      <c r="C8" s="48">
        <f>C9+C24</f>
        <v>24620</v>
      </c>
      <c r="D8" s="48">
        <f>D9+D24</f>
        <v>24990</v>
      </c>
    </row>
    <row r="9" spans="1:4" ht="12.75">
      <c r="A9" s="23"/>
      <c r="B9" s="13" t="s">
        <v>20</v>
      </c>
      <c r="C9" s="49">
        <f>C10+C12+C15+C18</f>
        <v>23160</v>
      </c>
      <c r="D9" s="49">
        <f>D10+D12+D15+D18</f>
        <v>23700</v>
      </c>
    </row>
    <row r="10" spans="1:4" ht="12.75">
      <c r="A10" s="24" t="s">
        <v>5</v>
      </c>
      <c r="B10" s="14" t="s">
        <v>1</v>
      </c>
      <c r="C10" s="48">
        <f>C11</f>
        <v>5060</v>
      </c>
      <c r="D10" s="48">
        <f>D11</f>
        <v>5100</v>
      </c>
    </row>
    <row r="11" spans="1:4" ht="48" customHeight="1">
      <c r="A11" s="34" t="s">
        <v>47</v>
      </c>
      <c r="B11" s="35" t="s">
        <v>48</v>
      </c>
      <c r="C11" s="50">
        <v>5060</v>
      </c>
      <c r="D11" s="50">
        <v>5100</v>
      </c>
    </row>
    <row r="12" spans="1:4" ht="25.5">
      <c r="A12" s="24" t="s">
        <v>16</v>
      </c>
      <c r="B12" s="14" t="s">
        <v>15</v>
      </c>
      <c r="C12" s="48">
        <f>C13+C14</f>
        <v>3500</v>
      </c>
      <c r="D12" s="48">
        <f>D13+D14</f>
        <v>3500</v>
      </c>
    </row>
    <row r="13" spans="1:4" ht="63" customHeight="1">
      <c r="A13" s="25" t="s">
        <v>62</v>
      </c>
      <c r="B13" s="31" t="s">
        <v>35</v>
      </c>
      <c r="C13" s="50">
        <v>800</v>
      </c>
      <c r="D13" s="50">
        <v>800</v>
      </c>
    </row>
    <row r="14" spans="1:4" ht="63.75">
      <c r="A14" s="25" t="s">
        <v>61</v>
      </c>
      <c r="B14" s="31" t="s">
        <v>36</v>
      </c>
      <c r="C14" s="50">
        <v>2700</v>
      </c>
      <c r="D14" s="50">
        <v>2700</v>
      </c>
    </row>
    <row r="15" spans="1:4" ht="12.75">
      <c r="A15" s="24" t="s">
        <v>6</v>
      </c>
      <c r="B15" s="14" t="s">
        <v>2</v>
      </c>
      <c r="C15" s="48">
        <f>C16+C17</f>
        <v>1200</v>
      </c>
      <c r="D15" s="48">
        <f>D16+D17</f>
        <v>1300</v>
      </c>
    </row>
    <row r="16" spans="1:4" ht="41.25" customHeight="1">
      <c r="A16" s="23" t="s">
        <v>60</v>
      </c>
      <c r="B16" s="13" t="s">
        <v>52</v>
      </c>
      <c r="C16" s="48">
        <v>300</v>
      </c>
      <c r="D16" s="48">
        <v>300</v>
      </c>
    </row>
    <row r="17" spans="1:4" ht="76.5" customHeight="1">
      <c r="A17" s="23" t="s">
        <v>50</v>
      </c>
      <c r="B17" s="13" t="s">
        <v>51</v>
      </c>
      <c r="C17" s="51">
        <v>900</v>
      </c>
      <c r="D17" s="51">
        <v>1000</v>
      </c>
    </row>
    <row r="18" spans="1:4" ht="12.75">
      <c r="A18" s="24" t="s">
        <v>7</v>
      </c>
      <c r="B18" s="14" t="s">
        <v>3</v>
      </c>
      <c r="C18" s="48">
        <f>C19+C21</f>
        <v>13400</v>
      </c>
      <c r="D18" s="48">
        <f>D19+D21</f>
        <v>13800</v>
      </c>
    </row>
    <row r="19" spans="1:4" ht="12.75">
      <c r="A19" s="23" t="s">
        <v>21</v>
      </c>
      <c r="B19" s="13" t="s">
        <v>22</v>
      </c>
      <c r="C19" s="50">
        <f>C20</f>
        <v>6500</v>
      </c>
      <c r="D19" s="50">
        <f>D20</f>
        <v>6700</v>
      </c>
    </row>
    <row r="20" spans="1:4" ht="38.25">
      <c r="A20" s="25" t="s">
        <v>59</v>
      </c>
      <c r="B20" s="15" t="s">
        <v>53</v>
      </c>
      <c r="C20" s="50">
        <v>6500</v>
      </c>
      <c r="D20" s="50">
        <v>6700</v>
      </c>
    </row>
    <row r="21" spans="1:4" ht="12.75">
      <c r="A21" s="23" t="s">
        <v>23</v>
      </c>
      <c r="B21" s="13" t="s">
        <v>24</v>
      </c>
      <c r="C21" s="50">
        <f>C22+C23</f>
        <v>6900</v>
      </c>
      <c r="D21" s="50">
        <f>D22+D23</f>
        <v>7100</v>
      </c>
    </row>
    <row r="22" spans="1:4" ht="38.25">
      <c r="A22" s="61" t="s">
        <v>57</v>
      </c>
      <c r="B22" s="62" t="s">
        <v>55</v>
      </c>
      <c r="C22" s="50">
        <v>300</v>
      </c>
      <c r="D22" s="50">
        <v>300</v>
      </c>
    </row>
    <row r="23" spans="1:4" ht="38.25">
      <c r="A23" s="25" t="s">
        <v>58</v>
      </c>
      <c r="B23" s="22" t="s">
        <v>54</v>
      </c>
      <c r="C23" s="51">
        <v>6600</v>
      </c>
      <c r="D23" s="51">
        <v>6800</v>
      </c>
    </row>
    <row r="24" spans="1:4" ht="12.75">
      <c r="A24" s="23"/>
      <c r="B24" s="14" t="s">
        <v>25</v>
      </c>
      <c r="C24" s="49">
        <f>C25+C28+C31+C37</f>
        <v>1460</v>
      </c>
      <c r="D24" s="49">
        <f>D25+D28+D31+D37</f>
        <v>1290</v>
      </c>
    </row>
    <row r="25" spans="1:4" ht="38.25">
      <c r="A25" s="24" t="s">
        <v>8</v>
      </c>
      <c r="B25" s="14" t="s">
        <v>14</v>
      </c>
      <c r="C25" s="48">
        <f>C26+C27</f>
        <v>650</v>
      </c>
      <c r="D25" s="48">
        <f>D26+D27</f>
        <v>670</v>
      </c>
    </row>
    <row r="26" spans="1:4" ht="25.5">
      <c r="A26" s="23" t="s">
        <v>56</v>
      </c>
      <c r="B26" s="13" t="s">
        <v>63</v>
      </c>
      <c r="C26" s="50">
        <v>300</v>
      </c>
      <c r="D26" s="50">
        <v>300</v>
      </c>
    </row>
    <row r="27" spans="1:4" ht="45">
      <c r="A27" s="23" t="s">
        <v>65</v>
      </c>
      <c r="B27" s="16" t="s">
        <v>64</v>
      </c>
      <c r="C27" s="50">
        <v>350</v>
      </c>
      <c r="D27" s="50">
        <v>370</v>
      </c>
    </row>
    <row r="28" spans="1:4" ht="25.5">
      <c r="A28" s="24" t="s">
        <v>9</v>
      </c>
      <c r="B28" s="14" t="s">
        <v>26</v>
      </c>
      <c r="C28" s="48">
        <f>C29+C30</f>
        <v>300</v>
      </c>
      <c r="D28" s="48">
        <f>D29+D30</f>
        <v>310</v>
      </c>
    </row>
    <row r="29" spans="1:4" ht="12.75">
      <c r="A29" s="23" t="s">
        <v>66</v>
      </c>
      <c r="B29" s="13" t="s">
        <v>67</v>
      </c>
      <c r="C29" s="50">
        <v>100</v>
      </c>
      <c r="D29" s="50">
        <v>100</v>
      </c>
    </row>
    <row r="30" spans="1:4" ht="25.5">
      <c r="A30" s="23" t="s">
        <v>68</v>
      </c>
      <c r="B30" s="13" t="s">
        <v>40</v>
      </c>
      <c r="C30" s="50">
        <v>200</v>
      </c>
      <c r="D30" s="50">
        <v>210</v>
      </c>
    </row>
    <row r="31" spans="1:4" ht="25.5">
      <c r="A31" s="24" t="s">
        <v>11</v>
      </c>
      <c r="B31" s="14" t="s">
        <v>10</v>
      </c>
      <c r="C31" s="48">
        <f>C32</f>
        <v>300</v>
      </c>
      <c r="D31" s="48">
        <f>D32</f>
        <v>100</v>
      </c>
    </row>
    <row r="32" spans="1:4" ht="25.5">
      <c r="A32" s="24" t="s">
        <v>69</v>
      </c>
      <c r="B32" s="14" t="s">
        <v>72</v>
      </c>
      <c r="C32" s="48">
        <f>C33</f>
        <v>300</v>
      </c>
      <c r="D32" s="48">
        <f>D33</f>
        <v>100</v>
      </c>
    </row>
    <row r="33" spans="1:4" ht="76.5">
      <c r="A33" s="26" t="s">
        <v>71</v>
      </c>
      <c r="B33" s="17" t="s">
        <v>70</v>
      </c>
      <c r="C33" s="50">
        <v>300</v>
      </c>
      <c r="D33" s="50">
        <v>100</v>
      </c>
    </row>
    <row r="34" spans="1:4" ht="12" customHeight="1">
      <c r="A34" s="27" t="s">
        <v>46</v>
      </c>
      <c r="B34" s="18" t="s">
        <v>45</v>
      </c>
      <c r="C34" s="48">
        <f>C35+C36</f>
        <v>0</v>
      </c>
      <c r="D34" s="48">
        <f>D35+D36</f>
        <v>0</v>
      </c>
    </row>
    <row r="35" spans="1:4" ht="0.75" customHeight="1" hidden="1">
      <c r="A35" s="28" t="s">
        <v>43</v>
      </c>
      <c r="B35" s="19" t="s">
        <v>41</v>
      </c>
      <c r="C35" s="50">
        <v>0</v>
      </c>
      <c r="D35" s="50">
        <v>0</v>
      </c>
    </row>
    <row r="36" spans="1:4" ht="51" hidden="1">
      <c r="A36" s="28" t="s">
        <v>44</v>
      </c>
      <c r="B36" s="19" t="s">
        <v>42</v>
      </c>
      <c r="C36" s="52">
        <v>0</v>
      </c>
      <c r="D36" s="52">
        <v>0</v>
      </c>
    </row>
    <row r="37" spans="1:4" ht="21" customHeight="1">
      <c r="A37" s="29" t="s">
        <v>27</v>
      </c>
      <c r="B37" s="20" t="s">
        <v>28</v>
      </c>
      <c r="C37" s="48">
        <f>C39</f>
        <v>210</v>
      </c>
      <c r="D37" s="48">
        <f>D39</f>
        <v>210</v>
      </c>
    </row>
    <row r="38" spans="1:4" ht="0.75" customHeight="1">
      <c r="A38" s="29" t="s">
        <v>73</v>
      </c>
      <c r="B38" s="13" t="s">
        <v>17</v>
      </c>
      <c r="C38" s="52"/>
      <c r="D38" s="52"/>
    </row>
    <row r="39" spans="1:4" ht="15.75" customHeight="1">
      <c r="A39" s="29" t="s">
        <v>74</v>
      </c>
      <c r="B39" s="13" t="s">
        <v>75</v>
      </c>
      <c r="C39" s="63">
        <v>210</v>
      </c>
      <c r="D39" s="63">
        <v>210</v>
      </c>
    </row>
    <row r="40" spans="1:4" ht="12.75">
      <c r="A40" s="24" t="s">
        <v>29</v>
      </c>
      <c r="B40" s="14" t="s">
        <v>30</v>
      </c>
      <c r="C40" s="48">
        <f>C41+C43+C49</f>
        <v>54678.020000000004</v>
      </c>
      <c r="D40" s="48">
        <f>D41+D43+D49</f>
        <v>24075.420000000002</v>
      </c>
    </row>
    <row r="41" spans="1:4" ht="25.5">
      <c r="A41" s="24" t="s">
        <v>13</v>
      </c>
      <c r="B41" s="14" t="s">
        <v>12</v>
      </c>
      <c r="C41" s="48">
        <f>C42</f>
        <v>20584.8</v>
      </c>
      <c r="D41" s="48">
        <f>D42</f>
        <v>21286.9</v>
      </c>
    </row>
    <row r="42" spans="1:4" ht="25.5">
      <c r="A42" s="26" t="s">
        <v>76</v>
      </c>
      <c r="B42" s="17" t="s">
        <v>77</v>
      </c>
      <c r="C42" s="53">
        <v>20584.8</v>
      </c>
      <c r="D42" s="53">
        <v>21286.9</v>
      </c>
    </row>
    <row r="43" spans="1:4" ht="25.5">
      <c r="A43" s="27" t="s">
        <v>37</v>
      </c>
      <c r="B43" s="18" t="s">
        <v>33</v>
      </c>
      <c r="C43" s="54">
        <f>C46+C47+C48+C44+C45</f>
        <v>33779.8</v>
      </c>
      <c r="D43" s="54">
        <f>D46+D47+D48+D44+D45</f>
        <v>2785</v>
      </c>
    </row>
    <row r="44" spans="1:4" ht="3" customHeight="1">
      <c r="A44" s="37"/>
      <c r="B44" s="44"/>
      <c r="C44" s="53"/>
      <c r="D44" s="53"/>
    </row>
    <row r="45" spans="1:4" ht="3" customHeight="1">
      <c r="A45" s="37"/>
      <c r="B45" s="44"/>
      <c r="C45" s="53"/>
      <c r="D45" s="53"/>
    </row>
    <row r="46" spans="1:4" ht="30" customHeight="1">
      <c r="A46" s="36" t="s">
        <v>78</v>
      </c>
      <c r="B46" s="41" t="s">
        <v>34</v>
      </c>
      <c r="C46" s="55">
        <v>2791.8</v>
      </c>
      <c r="D46" s="55">
        <v>2785</v>
      </c>
    </row>
    <row r="47" spans="1:4" ht="1.5" customHeight="1">
      <c r="A47" s="37"/>
      <c r="B47" s="38"/>
      <c r="C47" s="55"/>
      <c r="D47" s="55"/>
    </row>
    <row r="48" spans="1:4" ht="27.75" customHeight="1">
      <c r="A48" s="36" t="s">
        <v>79</v>
      </c>
      <c r="B48" s="41" t="s">
        <v>80</v>
      </c>
      <c r="C48" s="56">
        <v>30988</v>
      </c>
      <c r="D48" s="56">
        <v>0</v>
      </c>
    </row>
    <row r="49" spans="1:4" ht="21.75">
      <c r="A49" s="42" t="s">
        <v>38</v>
      </c>
      <c r="B49" s="43" t="s">
        <v>31</v>
      </c>
      <c r="C49" s="54">
        <f>C50+C51</f>
        <v>313.41999999999996</v>
      </c>
      <c r="D49" s="54">
        <f>D50+D51</f>
        <v>3.52</v>
      </c>
    </row>
    <row r="50" spans="1:4" ht="22.5">
      <c r="A50" s="39" t="s">
        <v>81</v>
      </c>
      <c r="B50" s="40" t="s">
        <v>82</v>
      </c>
      <c r="C50" s="57">
        <v>309.9</v>
      </c>
      <c r="D50" s="57"/>
    </row>
    <row r="51" spans="1:4" ht="25.5">
      <c r="A51" s="25" t="s">
        <v>83</v>
      </c>
      <c r="B51" s="15" t="s">
        <v>39</v>
      </c>
      <c r="C51" s="58">
        <v>3.52</v>
      </c>
      <c r="D51" s="58">
        <v>3.52</v>
      </c>
    </row>
    <row r="52" spans="1:4" ht="1.5" customHeight="1">
      <c r="A52" s="24"/>
      <c r="B52" s="14"/>
      <c r="C52" s="48"/>
      <c r="D52" s="48"/>
    </row>
    <row r="53" spans="1:4" ht="1.5" customHeight="1">
      <c r="A53" s="23"/>
      <c r="B53" s="13"/>
      <c r="C53" s="50"/>
      <c r="D53" s="50"/>
    </row>
    <row r="54" spans="1:4" ht="12.75">
      <c r="A54" s="30"/>
      <c r="B54" s="21" t="s">
        <v>32</v>
      </c>
      <c r="C54" s="48">
        <f>C40+C24+C9</f>
        <v>79298.02</v>
      </c>
      <c r="D54" s="48">
        <f>D40+D24+D9</f>
        <v>49065.42</v>
      </c>
    </row>
    <row r="57" spans="3:6" ht="12.75">
      <c r="C57" s="59"/>
      <c r="D57" s="32"/>
      <c r="E57" s="33"/>
      <c r="F57" s="33"/>
    </row>
    <row r="58" spans="3:6" ht="12.75">
      <c r="C58" s="59"/>
      <c r="D58" s="32"/>
      <c r="E58" s="33"/>
      <c r="F58" s="33"/>
    </row>
    <row r="59" spans="3:6" ht="12.75">
      <c r="C59" s="59"/>
      <c r="D59" s="32"/>
      <c r="E59" s="33"/>
      <c r="F59" s="33"/>
    </row>
    <row r="60" spans="3:6" ht="12.75">
      <c r="C60" s="59"/>
      <c r="D60" s="32"/>
      <c r="E60" s="33"/>
      <c r="F60" s="33"/>
    </row>
    <row r="61" spans="3:6" ht="12.75">
      <c r="C61" s="59"/>
      <c r="D61" s="32"/>
      <c r="E61" s="33"/>
      <c r="F61" s="33"/>
    </row>
    <row r="62" spans="3:6" ht="12.75">
      <c r="C62" s="59"/>
      <c r="D62" s="32"/>
      <c r="E62" s="33"/>
      <c r="F62" s="33"/>
    </row>
    <row r="63" spans="3:6" ht="12.75">
      <c r="C63" s="59"/>
      <c r="D63" s="32"/>
      <c r="E63" s="33"/>
      <c r="F63" s="33"/>
    </row>
  </sheetData>
  <sheetProtection/>
  <mergeCells count="4">
    <mergeCell ref="A3:C3"/>
    <mergeCell ref="B4:C4"/>
    <mergeCell ref="A5:C5"/>
    <mergeCell ref="B2:C2"/>
  </mergeCells>
  <printOptions/>
  <pageMargins left="0.1968503937007874" right="0" top="0.3937007874015748" bottom="0" header="0.5118110236220472" footer="0.5118110236220472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Александрова Светлана Сергеевна</cp:lastModifiedBy>
  <cp:lastPrinted>2022-10-19T14:16:38Z</cp:lastPrinted>
  <dcterms:created xsi:type="dcterms:W3CDTF">1996-10-08T23:32:33Z</dcterms:created>
  <dcterms:modified xsi:type="dcterms:W3CDTF">2022-11-01T07:14:07Z</dcterms:modified>
  <cp:category/>
  <cp:version/>
  <cp:contentType/>
  <cp:contentStatus/>
</cp:coreProperties>
</file>