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2011 Бюджет  (декабрь  ) (4)" sheetId="1" r:id="rId1"/>
    <sheet name="2011 Бюджет  (ноябрь ) (3)" sheetId="2" r:id="rId2"/>
    <sheet name="2011 Бюджет  (попр 2) (2)" sheetId="3" r:id="rId3"/>
    <sheet name="2011 Бюджет  (попр 1)" sheetId="4" r:id="rId4"/>
    <sheet name="2011 Бюджет  (3)" sheetId="5" r:id="rId5"/>
    <sheet name="2010 бюджет  (2)" sheetId="6" r:id="rId6"/>
    <sheet name="попр февр 2010" sheetId="7" r:id="rId7"/>
    <sheet name="2010 бюджет " sheetId="8" r:id="rId8"/>
    <sheet name="Лист1" sheetId="9" r:id="rId9"/>
    <sheet name="Лист2" sheetId="10" r:id="rId10"/>
  </sheets>
  <definedNames/>
  <calcPr fullCalcOnLoad="1"/>
</workbook>
</file>

<file path=xl/sharedStrings.xml><?xml version="1.0" encoding="utf-8"?>
<sst xmlns="http://schemas.openxmlformats.org/spreadsheetml/2006/main" count="621" uniqueCount="83">
  <si>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</si>
  <si>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</si>
  <si>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</si>
  <si>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</si>
  <si>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</si>
  <si>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</si>
  <si>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</si>
  <si>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</si>
  <si>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</si>
  <si>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</si>
  <si>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</si>
  <si>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</si>
  <si>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</si>
  <si>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</si>
  <si>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</si>
  <si>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</si>
  <si>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</si>
  <si>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</si>
  <si>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</si>
  <si>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</si>
  <si>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</si>
  <si>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</si>
  <si>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</si>
  <si>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</si>
  <si>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</si>
  <si>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</si>
  <si>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</si>
  <si>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</si>
  <si>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</si>
  <si>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</si>
  <si>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</si>
  <si>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</si>
  <si>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</si>
  <si>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</si>
  <si>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</si>
  <si>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</si>
  <si>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</si>
  <si>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</si>
  <si>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</si>
  <si>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</si>
  <si>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</si>
  <si>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</si>
  <si>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</si>
  <si>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2 02 09024 10 0000 151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</si>
  <si>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</si>
  <si>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</si>
  <si>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</si>
  <si>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</si>
  <si>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</si>
  <si>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</si>
  <si>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</si>
  <si>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</si>
  <si>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</si>
  <si>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</si>
  <si>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</si>
  <si>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</si>
  <si>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</si>
  <si>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</si>
  <si>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</si>
  <si>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</si>
  <si>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 xml:space="preserve">   поступления  доходов в бюджет Рождественского сельского поселения в 2010 г.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</si>
  <si>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</si>
  <si>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</si>
  <si>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1 13 03050 10 0000 130</t>
  </si>
  <si>
    <t xml:space="preserve">Прочие доходы  от оказания платных услуг и компенсации затрат госуджарства (найм) </t>
  </si>
  <si>
    <t>1 13 03050 10 0517 130</t>
  </si>
  <si>
    <r>
      <t>№   24   от   "   17    " декабря       2009г</t>
    </r>
    <r>
      <rPr>
        <sz val="10"/>
        <rFont val="Times New Roman"/>
        <family val="1"/>
      </rPr>
      <t>.</t>
    </r>
  </si>
  <si>
    <r>
      <t>№      от   "   18   " февраля       2010г</t>
    </r>
    <r>
      <rPr>
        <sz val="10"/>
        <rFont val="Times New Roman"/>
        <family val="1"/>
      </rPr>
      <t>.</t>
    </r>
  </si>
  <si>
    <t xml:space="preserve">   поступления  доходов в бюджет Рождественского сельского поселения в 2011 г.</t>
  </si>
  <si>
    <t xml:space="preserve">Прочие доходы  от оказания платных услуг и компенсации затрат государства (найм) </t>
  </si>
  <si>
    <r>
      <t>№ 66   от "16 "  декабря          2010г</t>
    </r>
    <r>
      <rPr>
        <sz val="10"/>
        <rFont val="Times New Roman"/>
        <family val="1"/>
      </rPr>
      <t>.</t>
    </r>
  </si>
  <si>
    <r>
      <t>№      от "17 "  марта    2011г</t>
    </r>
    <r>
      <rPr>
        <sz val="10"/>
        <rFont val="Times New Roman"/>
        <family val="1"/>
      </rPr>
      <t>.</t>
    </r>
  </si>
  <si>
    <t xml:space="preserve"> 202 02 999 10 0000  151</t>
  </si>
  <si>
    <t>Прочие субсидии бюджетам поселений</t>
  </si>
  <si>
    <t xml:space="preserve">            202 04  999 10 000  151</t>
  </si>
  <si>
    <t>Прочие  межбюджетные трансферты, передаваемые  бюджетам  поселений</t>
  </si>
  <si>
    <r>
      <t>№  25    от "01 " сентября     2011г</t>
    </r>
    <r>
      <rPr>
        <sz val="10"/>
        <rFont val="Times New Roman"/>
        <family val="1"/>
      </rPr>
      <t>.</t>
    </r>
  </si>
  <si>
    <r>
      <t>№        53     от "23 " ноября     2011г</t>
    </r>
    <r>
      <rPr>
        <sz val="10"/>
        <rFont val="Times New Roman"/>
        <family val="1"/>
      </rPr>
      <t>.</t>
    </r>
  </si>
  <si>
    <t>1 11 09040 51 00111 120</t>
  </si>
  <si>
    <t>1 11 05001 01 0000 120</t>
  </si>
  <si>
    <t>1 11 050350 510000 120</t>
  </si>
  <si>
    <t>1 11 0954 100 0000 120</t>
  </si>
  <si>
    <r>
      <t>№  55          от "22  " декабря     2011г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</si>
</sst>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  <numFmt numFmtId="175" formatCode="[$-FC19]d\ mmmm\ yyyy\ &quot;г.&quot;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10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10" xfId="0" applyNumberFormat="1" applyFont="1" applyFill="1" applyBorder="1" applyAlignment="1">
      <alignment horizontal="right" vertical="distributed"/>
    </xf>
    <xf numFmtId="174" fontId="2" fillId="3" borderId="11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12" xfId="0" applyNumberFormat="1" applyFont="1" applyFill="1" applyBorder="1" applyAlignment="1">
      <alignment horizontal="right" vertical="distributed"/>
    </xf>
    <xf numFmtId="174" fontId="2" fillId="0" borderId="10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2" borderId="10" xfId="0" applyNumberFormat="1" applyFont="1" applyFill="1" applyBorder="1" applyAlignment="1">
      <alignment horizontal="right" vertical="distributed"/>
    </xf>
    <xf numFmtId="174" fontId="1" fillId="4" borderId="10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4" borderId="7" xfId="0" applyFont="1" applyFill="1" applyBorder="1" applyAlignment="1">
      <alignment horizontal="left" vertical="distributed"/>
    </xf>
    <xf numFmtId="174" fontId="1" fillId="0" borderId="10" xfId="0" applyNumberFormat="1" applyFont="1" applyFill="1" applyBorder="1" applyAlignment="1">
      <alignment horizontal="right" vertical="distributed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left" vertical="distributed"/>
    </xf>
    <xf numFmtId="174" fontId="1" fillId="0" borderId="15" xfId="0" applyNumberFormat="1" applyFont="1" applyBorder="1" applyAlignment="1">
      <alignment horizontal="right" vertical="distributed"/>
    </xf>
    <xf numFmtId="0" fontId="1" fillId="0" borderId="16" xfId="0" applyFont="1" applyBorder="1" applyAlignment="1">
      <alignment/>
    </xf>
    <xf numFmtId="3" fontId="1" fillId="0" borderId="7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workbookViewId="0" topLeftCell="A1">
      <selection activeCell="B3" sqref="B3:C3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24" customHeight="1">
      <c r="A1" s="34"/>
      <c r="B1" s="43" t="s">
        <v>51</v>
      </c>
      <c r="C1" s="43"/>
    </row>
    <row r="2" spans="1:3" ht="12.75">
      <c r="A2" s="43" t="s">
        <v>0</v>
      </c>
      <c r="B2" s="43"/>
      <c r="C2" s="43"/>
    </row>
    <row r="3" spans="1:3" ht="12.75">
      <c r="A3" s="19"/>
      <c r="B3" s="44" t="s">
        <v>82</v>
      </c>
      <c r="C3" s="43"/>
    </row>
    <row r="4" spans="1:3" ht="22.5" customHeight="1">
      <c r="A4" s="34"/>
      <c r="B4" s="35" t="s">
        <v>57</v>
      </c>
      <c r="C4" s="34"/>
    </row>
    <row r="5" spans="1:3" ht="33" customHeight="1" thickBot="1">
      <c r="A5" s="45" t="s">
        <v>68</v>
      </c>
      <c r="B5" s="45"/>
      <c r="C5" s="4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6511.8</v>
      </c>
    </row>
    <row r="8" spans="1:3" ht="15.75" customHeight="1">
      <c r="A8" s="8" t="s">
        <v>6</v>
      </c>
      <c r="B8" s="9" t="s">
        <v>7</v>
      </c>
      <c r="C8" s="30">
        <f>C9</f>
        <v>1669.8</v>
      </c>
    </row>
    <row r="9" spans="1:3" ht="12.75">
      <c r="A9" s="10" t="s">
        <v>8</v>
      </c>
      <c r="B9" s="11" t="s">
        <v>9</v>
      </c>
      <c r="C9" s="21">
        <v>1669.8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3453.6</v>
      </c>
    </row>
    <row r="13" spans="1:3" ht="12.75">
      <c r="A13" s="10" t="s">
        <v>39</v>
      </c>
      <c r="B13" s="11" t="s">
        <v>16</v>
      </c>
      <c r="C13" s="21">
        <v>153.6</v>
      </c>
    </row>
    <row r="14" spans="1:3" ht="12.75">
      <c r="A14" s="10" t="s">
        <v>40</v>
      </c>
      <c r="B14" s="11" t="s">
        <v>17</v>
      </c>
      <c r="C14" s="21">
        <v>3300</v>
      </c>
    </row>
    <row r="15" spans="1:3" ht="12.75">
      <c r="A15" s="8" t="s">
        <v>61</v>
      </c>
      <c r="B15" s="23" t="s">
        <v>13</v>
      </c>
      <c r="C15" s="30">
        <f>C16</f>
        <v>0.6</v>
      </c>
    </row>
    <row r="16" spans="1:3" ht="12.75">
      <c r="A16" s="10" t="s">
        <v>61</v>
      </c>
      <c r="B16" s="11" t="s">
        <v>13</v>
      </c>
      <c r="C16" s="21">
        <v>0.6</v>
      </c>
    </row>
    <row r="17" spans="1:3" ht="12.75">
      <c r="A17" s="28" t="s">
        <v>58</v>
      </c>
      <c r="B17" s="9" t="s">
        <v>53</v>
      </c>
      <c r="C17" s="30">
        <f>C18</f>
        <v>1387.8</v>
      </c>
    </row>
    <row r="18" spans="1:3" ht="12.75">
      <c r="A18" s="10" t="s">
        <v>59</v>
      </c>
      <c r="B18" s="11" t="s">
        <v>53</v>
      </c>
      <c r="C18" s="21">
        <v>1387.8</v>
      </c>
    </row>
    <row r="19" spans="1:3" ht="37.5" customHeight="1">
      <c r="A19" s="8" t="s">
        <v>18</v>
      </c>
      <c r="B19" s="9" t="s">
        <v>19</v>
      </c>
      <c r="C19" s="26">
        <f>C20+C25+C26</f>
        <v>2050</v>
      </c>
    </row>
    <row r="20" spans="1:3" ht="38.25" customHeight="1">
      <c r="A20" s="10" t="s">
        <v>79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33">
        <v>1300</v>
      </c>
    </row>
    <row r="22" spans="1:3" ht="42" customHeight="1">
      <c r="A22" s="10" t="s">
        <v>80</v>
      </c>
      <c r="B22" s="22" t="s">
        <v>21</v>
      </c>
      <c r="C22" s="21">
        <v>300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10" t="s">
        <v>81</v>
      </c>
      <c r="B25" s="11" t="s">
        <v>62</v>
      </c>
      <c r="C25" s="21">
        <v>150</v>
      </c>
    </row>
    <row r="26" spans="1:3" ht="25.5">
      <c r="A26" s="10" t="s">
        <v>78</v>
      </c>
      <c r="B26" s="11" t="s">
        <v>69</v>
      </c>
      <c r="C26" s="21">
        <v>300</v>
      </c>
    </row>
    <row r="27" spans="1:3" ht="24" customHeight="1">
      <c r="A27" s="8" t="s">
        <v>25</v>
      </c>
      <c r="B27" s="9" t="s">
        <v>26</v>
      </c>
      <c r="C27" s="26">
        <f>C28+C29</f>
        <v>260</v>
      </c>
    </row>
    <row r="28" spans="1:3" ht="12.75" hidden="1">
      <c r="A28" s="10"/>
      <c r="B28" s="11"/>
      <c r="C28" s="33"/>
    </row>
    <row r="29" spans="1:3" ht="25.5">
      <c r="A29" s="10" t="s">
        <v>65</v>
      </c>
      <c r="B29" s="11" t="s">
        <v>27</v>
      </c>
      <c r="C29" s="37">
        <v>260</v>
      </c>
    </row>
    <row r="30" spans="1:3" ht="25.5">
      <c r="A30" s="8" t="s">
        <v>56</v>
      </c>
      <c r="B30" s="23" t="s">
        <v>54</v>
      </c>
      <c r="C30" s="26">
        <f>C31</f>
        <v>1085.3</v>
      </c>
    </row>
    <row r="31" spans="1:3" ht="38.25">
      <c r="A31" s="10" t="s">
        <v>56</v>
      </c>
      <c r="B31" s="36" t="s">
        <v>55</v>
      </c>
      <c r="C31" s="21">
        <v>1085.3</v>
      </c>
    </row>
    <row r="32" spans="1:3" ht="12.75" hidden="1">
      <c r="A32" s="8"/>
      <c r="B32" s="9"/>
      <c r="C32" s="26"/>
    </row>
    <row r="33" spans="1:3" ht="16.5" customHeight="1" hidden="1">
      <c r="A33" s="10"/>
      <c r="B33" s="11"/>
      <c r="C33" s="21"/>
    </row>
    <row r="34" spans="1:3" ht="25.5" hidden="1">
      <c r="A34" s="8" t="s">
        <v>28</v>
      </c>
      <c r="B34" s="9" t="s">
        <v>29</v>
      </c>
      <c r="C34" s="30"/>
    </row>
    <row r="35" spans="1:3" ht="25.5" hidden="1">
      <c r="A35" s="10" t="s">
        <v>30</v>
      </c>
      <c r="B35" s="11" t="s">
        <v>31</v>
      </c>
      <c r="C35" s="21"/>
    </row>
    <row r="36" spans="1:3" ht="18" customHeight="1">
      <c r="A36" s="8" t="s">
        <v>32</v>
      </c>
      <c r="B36" s="9" t="s">
        <v>33</v>
      </c>
      <c r="C36" s="26">
        <f>C37</f>
        <v>277.6</v>
      </c>
    </row>
    <row r="37" spans="1:3" ht="18" customHeight="1">
      <c r="A37" s="10" t="s">
        <v>34</v>
      </c>
      <c r="B37" s="11" t="s">
        <v>33</v>
      </c>
      <c r="C37" s="21">
        <v>277.6</v>
      </c>
    </row>
    <row r="38" spans="1:3" ht="38.25" customHeight="1">
      <c r="A38" s="8" t="s">
        <v>35</v>
      </c>
      <c r="B38" s="9" t="s">
        <v>36</v>
      </c>
      <c r="C38" s="26">
        <f>C39+C44+C45+C46+C52+C53</f>
        <v>8342</v>
      </c>
    </row>
    <row r="39" spans="1:5" ht="24.75" customHeight="1">
      <c r="A39" s="10" t="s">
        <v>42</v>
      </c>
      <c r="B39" s="12" t="s">
        <v>41</v>
      </c>
      <c r="C39" s="21">
        <v>7027.4</v>
      </c>
      <c r="E39" s="25"/>
    </row>
    <row r="40" spans="1:3" ht="27.75" customHeight="1" hidden="1">
      <c r="A40" s="10" t="s">
        <v>37</v>
      </c>
      <c r="B40" s="11" t="s">
        <v>50</v>
      </c>
      <c r="C40" s="30"/>
    </row>
    <row r="41" spans="1:3" ht="0.75" customHeight="1" hidden="1">
      <c r="A41" s="10" t="s">
        <v>43</v>
      </c>
      <c r="B41" s="11" t="s">
        <v>44</v>
      </c>
      <c r="C41" s="21"/>
    </row>
    <row r="42" spans="1:3" ht="0.75" customHeight="1">
      <c r="A42" s="10"/>
      <c r="B42" s="11"/>
      <c r="C42" s="21"/>
    </row>
    <row r="43" spans="1:3" ht="0.75" customHeight="1">
      <c r="A43" s="10"/>
      <c r="B43" s="11"/>
      <c r="C43" s="21"/>
    </row>
    <row r="44" spans="1:3" ht="28.5" customHeight="1">
      <c r="A44" s="12" t="s">
        <v>42</v>
      </c>
      <c r="B44" s="12" t="s">
        <v>41</v>
      </c>
      <c r="C44" s="24">
        <v>1050.1</v>
      </c>
    </row>
    <row r="45" spans="1:3" ht="24.75" customHeight="1">
      <c r="A45" s="10" t="s">
        <v>45</v>
      </c>
      <c r="B45" s="11" t="s">
        <v>46</v>
      </c>
      <c r="C45" s="33">
        <v>164.4</v>
      </c>
    </row>
    <row r="46" spans="1:4" ht="24.75" customHeight="1">
      <c r="A46" s="10" t="s">
        <v>48</v>
      </c>
      <c r="B46" s="11" t="s">
        <v>49</v>
      </c>
      <c r="C46" s="21">
        <v>66.6</v>
      </c>
      <c r="D46" s="25"/>
    </row>
    <row r="47" spans="1:3" ht="12.75" hidden="1">
      <c r="A47" s="8"/>
      <c r="B47" s="9"/>
      <c r="C47" s="26"/>
    </row>
    <row r="48" spans="1:3" ht="12.75" hidden="1">
      <c r="A48" s="10"/>
      <c r="B48" s="11"/>
      <c r="C48" s="21"/>
    </row>
    <row r="49" spans="1:3" ht="12.75" hidden="1">
      <c r="A49" s="18"/>
      <c r="B49" s="14"/>
      <c r="C49" s="24"/>
    </row>
    <row r="50" spans="1:3" ht="12.75" hidden="1">
      <c r="A50" s="18"/>
      <c r="B50" s="14"/>
      <c r="C50" s="24"/>
    </row>
    <row r="51" spans="1:3" ht="12.75" hidden="1">
      <c r="A51" s="12"/>
      <c r="B51" s="11"/>
      <c r="C51" s="24"/>
    </row>
    <row r="52" spans="1:3" ht="18.75" customHeight="1">
      <c r="A52" s="42" t="s">
        <v>72</v>
      </c>
      <c r="B52" s="11" t="s">
        <v>73</v>
      </c>
      <c r="C52" s="24">
        <v>10</v>
      </c>
    </row>
    <row r="53" spans="1:3" ht="25.5">
      <c r="A53" s="41" t="s">
        <v>74</v>
      </c>
      <c r="B53" s="11" t="s">
        <v>75</v>
      </c>
      <c r="C53" s="24">
        <v>23.5</v>
      </c>
    </row>
    <row r="54" spans="1:3" ht="12.75">
      <c r="A54" s="38"/>
      <c r="B54" s="39"/>
      <c r="C54" s="40"/>
    </row>
    <row r="55" spans="1:3" ht="21.75" customHeight="1" thickBot="1">
      <c r="A55" s="16"/>
      <c r="B55" s="17" t="s">
        <v>38</v>
      </c>
      <c r="C55" s="27">
        <f>C38+C36+C30+C27+C19+C17+C15+C12+C8</f>
        <v>18526.699999999997</v>
      </c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workbookViewId="0" topLeftCell="A1">
      <selection activeCell="C19" sqref="C19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24" customHeight="1">
      <c r="A1" s="34"/>
      <c r="B1" s="43" t="s">
        <v>51</v>
      </c>
      <c r="C1" s="43"/>
    </row>
    <row r="2" spans="1:3" ht="12.75">
      <c r="A2" s="43" t="s">
        <v>0</v>
      </c>
      <c r="B2" s="43"/>
      <c r="C2" s="43"/>
    </row>
    <row r="3" spans="1:3" ht="12.75">
      <c r="A3" s="19"/>
      <c r="B3" s="44" t="s">
        <v>77</v>
      </c>
      <c r="C3" s="43"/>
    </row>
    <row r="4" spans="1:3" ht="22.5" customHeight="1">
      <c r="A4" s="34"/>
      <c r="B4" s="35" t="s">
        <v>57</v>
      </c>
      <c r="C4" s="34"/>
    </row>
    <row r="5" spans="1:3" ht="33" customHeight="1" thickBot="1">
      <c r="A5" s="45" t="s">
        <v>68</v>
      </c>
      <c r="B5" s="45"/>
      <c r="C5" s="4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6161.8</v>
      </c>
    </row>
    <row r="8" spans="1:3" ht="15.75" customHeight="1">
      <c r="A8" s="8" t="s">
        <v>6</v>
      </c>
      <c r="B8" s="9" t="s">
        <v>7</v>
      </c>
      <c r="C8" s="30">
        <f>C9</f>
        <v>1669.8</v>
      </c>
    </row>
    <row r="9" spans="1:3" ht="12.75">
      <c r="A9" s="10" t="s">
        <v>8</v>
      </c>
      <c r="B9" s="11" t="s">
        <v>9</v>
      </c>
      <c r="C9" s="21">
        <v>1669.8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3353.6</v>
      </c>
    </row>
    <row r="13" spans="1:3" ht="12.75">
      <c r="A13" s="10" t="s">
        <v>39</v>
      </c>
      <c r="B13" s="11" t="s">
        <v>16</v>
      </c>
      <c r="C13" s="21">
        <v>153.6</v>
      </c>
    </row>
    <row r="14" spans="1:3" ht="12.75">
      <c r="A14" s="10" t="s">
        <v>40</v>
      </c>
      <c r="B14" s="11" t="s">
        <v>17</v>
      </c>
      <c r="C14" s="21">
        <v>3200</v>
      </c>
    </row>
    <row r="15" spans="1:3" ht="12.75">
      <c r="A15" s="8" t="s">
        <v>61</v>
      </c>
      <c r="B15" s="23" t="s">
        <v>13</v>
      </c>
      <c r="C15" s="30">
        <f>C16</f>
        <v>0.6</v>
      </c>
    </row>
    <row r="16" spans="1:3" ht="12.75">
      <c r="A16" s="10" t="s">
        <v>61</v>
      </c>
      <c r="B16" s="11" t="s">
        <v>13</v>
      </c>
      <c r="C16" s="21">
        <v>0.6</v>
      </c>
    </row>
    <row r="17" spans="1:3" ht="12.75">
      <c r="A17" s="28" t="s">
        <v>58</v>
      </c>
      <c r="B17" s="9" t="s">
        <v>53</v>
      </c>
      <c r="C17" s="30">
        <f>C18</f>
        <v>1137.8</v>
      </c>
    </row>
    <row r="18" spans="1:3" ht="12.75">
      <c r="A18" s="10" t="s">
        <v>59</v>
      </c>
      <c r="B18" s="11" t="s">
        <v>53</v>
      </c>
      <c r="C18" s="21">
        <v>1137.8</v>
      </c>
    </row>
    <row r="19" spans="1:3" ht="37.5" customHeight="1">
      <c r="A19" s="8" t="s">
        <v>18</v>
      </c>
      <c r="B19" s="9" t="s">
        <v>19</v>
      </c>
      <c r="C19" s="26">
        <f>C20+C25+C26</f>
        <v>1700</v>
      </c>
    </row>
    <row r="20" spans="1:3" ht="38.25" customHeight="1">
      <c r="A20" s="10" t="s">
        <v>20</v>
      </c>
      <c r="B20" s="11" t="s">
        <v>21</v>
      </c>
      <c r="C20" s="21">
        <f>C21+C22</f>
        <v>1300</v>
      </c>
    </row>
    <row r="21" spans="1:3" ht="42.75" customHeight="1">
      <c r="A21" s="10" t="s">
        <v>22</v>
      </c>
      <c r="B21" s="11" t="s">
        <v>47</v>
      </c>
      <c r="C21" s="33">
        <v>1000</v>
      </c>
    </row>
    <row r="22" spans="1:3" ht="42" customHeight="1">
      <c r="A22" s="10" t="s">
        <v>52</v>
      </c>
      <c r="B22" s="22" t="s">
        <v>21</v>
      </c>
      <c r="C22" s="21">
        <v>300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10" t="s">
        <v>63</v>
      </c>
      <c r="B26" s="11" t="s">
        <v>69</v>
      </c>
      <c r="C26" s="21">
        <v>300</v>
      </c>
    </row>
    <row r="27" spans="1:3" ht="25.5">
      <c r="A27" s="8" t="s">
        <v>25</v>
      </c>
      <c r="B27" s="9" t="s">
        <v>26</v>
      </c>
      <c r="C27" s="26">
        <f>C28+C29</f>
        <v>380</v>
      </c>
    </row>
    <row r="28" spans="1:3" ht="12.75">
      <c r="A28" s="10"/>
      <c r="B28" s="11"/>
      <c r="C28" s="33"/>
    </row>
    <row r="29" spans="1:3" ht="25.5">
      <c r="A29" s="10" t="s">
        <v>65</v>
      </c>
      <c r="B29" s="11" t="s">
        <v>27</v>
      </c>
      <c r="C29" s="37">
        <v>380</v>
      </c>
    </row>
    <row r="30" spans="1:3" ht="25.5">
      <c r="A30" s="8" t="s">
        <v>56</v>
      </c>
      <c r="B30" s="23" t="s">
        <v>54</v>
      </c>
      <c r="C30" s="26">
        <f>C31</f>
        <v>685.3</v>
      </c>
    </row>
    <row r="31" spans="1:3" ht="38.25">
      <c r="A31" s="10" t="s">
        <v>56</v>
      </c>
      <c r="B31" s="36" t="s">
        <v>55</v>
      </c>
      <c r="C31" s="21">
        <v>685.3</v>
      </c>
    </row>
    <row r="32" spans="1:3" ht="12.75" hidden="1">
      <c r="A32" s="8"/>
      <c r="B32" s="9"/>
      <c r="C32" s="26"/>
    </row>
    <row r="33" spans="1:3" ht="16.5" customHeight="1" hidden="1">
      <c r="A33" s="10"/>
      <c r="B33" s="11"/>
      <c r="C33" s="21"/>
    </row>
    <row r="34" spans="1:3" ht="25.5" hidden="1">
      <c r="A34" s="8" t="s">
        <v>28</v>
      </c>
      <c r="B34" s="9" t="s">
        <v>29</v>
      </c>
      <c r="C34" s="30"/>
    </row>
    <row r="35" spans="1:3" ht="25.5" hidden="1">
      <c r="A35" s="10" t="s">
        <v>30</v>
      </c>
      <c r="B35" s="11" t="s">
        <v>31</v>
      </c>
      <c r="C35" s="21"/>
    </row>
    <row r="36" spans="1:3" ht="18" customHeight="1">
      <c r="A36" s="8" t="s">
        <v>32</v>
      </c>
      <c r="B36" s="9" t="s">
        <v>33</v>
      </c>
      <c r="C36" s="26">
        <f>C37</f>
        <v>377.6</v>
      </c>
    </row>
    <row r="37" spans="1:3" ht="18" customHeight="1">
      <c r="A37" s="10" t="s">
        <v>34</v>
      </c>
      <c r="B37" s="11" t="s">
        <v>33</v>
      </c>
      <c r="C37" s="21">
        <v>377.6</v>
      </c>
    </row>
    <row r="38" spans="1:3" ht="38.25" customHeight="1">
      <c r="A38" s="8" t="s">
        <v>35</v>
      </c>
      <c r="B38" s="9" t="s">
        <v>36</v>
      </c>
      <c r="C38" s="26">
        <f>C39+C44+C45+C46+C52+C53</f>
        <v>8336</v>
      </c>
    </row>
    <row r="39" spans="1:5" ht="24.75" customHeight="1">
      <c r="A39" s="10" t="s">
        <v>42</v>
      </c>
      <c r="B39" s="12" t="s">
        <v>41</v>
      </c>
      <c r="C39" s="21">
        <v>7027.4</v>
      </c>
      <c r="E39" s="25"/>
    </row>
    <row r="40" spans="1:3" ht="27.75" customHeight="1" hidden="1">
      <c r="A40" s="10" t="s">
        <v>37</v>
      </c>
      <c r="B40" s="11" t="s">
        <v>50</v>
      </c>
      <c r="C40" s="30"/>
    </row>
    <row r="41" spans="1:3" ht="0.75" customHeight="1" hidden="1">
      <c r="A41" s="10" t="s">
        <v>43</v>
      </c>
      <c r="B41" s="11" t="s">
        <v>44</v>
      </c>
      <c r="C41" s="21"/>
    </row>
    <row r="42" spans="1:3" ht="0.75" customHeight="1">
      <c r="A42" s="10"/>
      <c r="B42" s="11"/>
      <c r="C42" s="21"/>
    </row>
    <row r="43" spans="1:3" ht="0.75" customHeight="1">
      <c r="A43" s="10"/>
      <c r="B43" s="11"/>
      <c r="C43" s="21"/>
    </row>
    <row r="44" spans="1:3" ht="28.5" customHeight="1">
      <c r="A44" s="12" t="s">
        <v>42</v>
      </c>
      <c r="B44" s="12" t="s">
        <v>41</v>
      </c>
      <c r="C44" s="24">
        <v>1050.1</v>
      </c>
    </row>
    <row r="45" spans="1:3" ht="24.75" customHeight="1">
      <c r="A45" s="10" t="s">
        <v>45</v>
      </c>
      <c r="B45" s="11" t="s">
        <v>46</v>
      </c>
      <c r="C45" s="33">
        <v>164.4</v>
      </c>
    </row>
    <row r="46" spans="1:4" ht="24.75" customHeight="1">
      <c r="A46" s="10" t="s">
        <v>48</v>
      </c>
      <c r="B46" s="11" t="s">
        <v>49</v>
      </c>
      <c r="C46" s="21">
        <v>66.6</v>
      </c>
      <c r="D46" s="25"/>
    </row>
    <row r="47" spans="1:3" ht="12.75" hidden="1">
      <c r="A47" s="8"/>
      <c r="B47" s="9"/>
      <c r="C47" s="26"/>
    </row>
    <row r="48" spans="1:3" ht="12.75" hidden="1">
      <c r="A48" s="10"/>
      <c r="B48" s="11"/>
      <c r="C48" s="21"/>
    </row>
    <row r="49" spans="1:3" ht="12.75" hidden="1">
      <c r="A49" s="18"/>
      <c r="B49" s="14"/>
      <c r="C49" s="24"/>
    </row>
    <row r="50" spans="1:3" ht="12.75" hidden="1">
      <c r="A50" s="18"/>
      <c r="B50" s="14"/>
      <c r="C50" s="24"/>
    </row>
    <row r="51" spans="1:3" ht="12.75" hidden="1">
      <c r="A51" s="12"/>
      <c r="B51" s="11"/>
      <c r="C51" s="24"/>
    </row>
    <row r="52" spans="1:3" ht="18.75" customHeight="1">
      <c r="A52" s="42" t="s">
        <v>72</v>
      </c>
      <c r="B52" s="11" t="s">
        <v>73</v>
      </c>
      <c r="C52" s="24">
        <v>10</v>
      </c>
    </row>
    <row r="53" spans="1:3" ht="25.5">
      <c r="A53" s="41" t="s">
        <v>74</v>
      </c>
      <c r="B53" s="11" t="s">
        <v>75</v>
      </c>
      <c r="C53" s="24">
        <v>17.5</v>
      </c>
    </row>
    <row r="54" spans="1:3" ht="12.75">
      <c r="A54" s="38"/>
      <c r="B54" s="39"/>
      <c r="C54" s="40"/>
    </row>
    <row r="55" spans="1:3" ht="21.75" customHeight="1" thickBot="1">
      <c r="A55" s="16"/>
      <c r="B55" s="17" t="s">
        <v>38</v>
      </c>
      <c r="C55" s="27">
        <f>C38+C36+C30+C27+C19+C17+C15+C12+C8</f>
        <v>17640.7</v>
      </c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workbookViewId="0" topLeftCell="A35">
      <selection activeCell="B19" sqref="B19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24" customHeight="1">
      <c r="A1" s="34"/>
      <c r="B1" s="43" t="s">
        <v>51</v>
      </c>
      <c r="C1" s="43"/>
    </row>
    <row r="2" spans="1:3" ht="12.75">
      <c r="A2" s="43" t="s">
        <v>0</v>
      </c>
      <c r="B2" s="43"/>
      <c r="C2" s="43"/>
    </row>
    <row r="3" spans="1:3" ht="12.75">
      <c r="A3" s="19"/>
      <c r="B3" s="44" t="s">
        <v>76</v>
      </c>
      <c r="C3" s="43"/>
    </row>
    <row r="4" spans="1:3" ht="22.5" customHeight="1">
      <c r="A4" s="34"/>
      <c r="B4" s="35" t="s">
        <v>57</v>
      </c>
      <c r="C4" s="34"/>
    </row>
    <row r="5" spans="1:3" ht="33" customHeight="1" thickBot="1">
      <c r="A5" s="45" t="s">
        <v>68</v>
      </c>
      <c r="B5" s="45"/>
      <c r="C5" s="4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5861.799999999999</v>
      </c>
    </row>
    <row r="8" spans="1:3" ht="15.75" customHeight="1">
      <c r="A8" s="8" t="s">
        <v>6</v>
      </c>
      <c r="B8" s="9" t="s">
        <v>7</v>
      </c>
      <c r="C8" s="30">
        <f>C9</f>
        <v>1979.8</v>
      </c>
    </row>
    <row r="9" spans="1:3" ht="12.75">
      <c r="A9" s="10" t="s">
        <v>8</v>
      </c>
      <c r="B9" s="11" t="s">
        <v>9</v>
      </c>
      <c r="C9" s="21">
        <v>1979.8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2043.6</v>
      </c>
    </row>
    <row r="13" spans="1:3" ht="12.75">
      <c r="A13" s="10" t="s">
        <v>39</v>
      </c>
      <c r="B13" s="11" t="s">
        <v>16</v>
      </c>
      <c r="C13" s="21">
        <v>43.6</v>
      </c>
    </row>
    <row r="14" spans="1:3" ht="12.75">
      <c r="A14" s="10" t="s">
        <v>40</v>
      </c>
      <c r="B14" s="11" t="s">
        <v>17</v>
      </c>
      <c r="C14" s="21">
        <v>2000</v>
      </c>
    </row>
    <row r="15" spans="1:3" ht="12.75">
      <c r="A15" s="8" t="s">
        <v>61</v>
      </c>
      <c r="B15" s="23" t="s">
        <v>13</v>
      </c>
      <c r="C15" s="30">
        <f>C16</f>
        <v>0.6</v>
      </c>
    </row>
    <row r="16" spans="1:3" ht="12.75">
      <c r="A16" s="10" t="s">
        <v>61</v>
      </c>
      <c r="B16" s="11" t="s">
        <v>13</v>
      </c>
      <c r="C16" s="21">
        <v>0.6</v>
      </c>
    </row>
    <row r="17" spans="1:3" ht="12.75">
      <c r="A17" s="28" t="s">
        <v>58</v>
      </c>
      <c r="B17" s="9" t="s">
        <v>53</v>
      </c>
      <c r="C17" s="30">
        <f>C18</f>
        <v>1837.8</v>
      </c>
    </row>
    <row r="18" spans="1:3" ht="12.75">
      <c r="A18" s="10" t="s">
        <v>59</v>
      </c>
      <c r="B18" s="11" t="s">
        <v>53</v>
      </c>
      <c r="C18" s="21">
        <v>1837.8</v>
      </c>
    </row>
    <row r="19" spans="1:3" ht="37.5" customHeight="1">
      <c r="A19" s="8" t="s">
        <v>18</v>
      </c>
      <c r="B19" s="9" t="s">
        <v>19</v>
      </c>
      <c r="C19" s="26">
        <f>C20+C25</f>
        <v>1400</v>
      </c>
    </row>
    <row r="20" spans="1:3" ht="38.25" customHeight="1">
      <c r="A20" s="10" t="s">
        <v>20</v>
      </c>
      <c r="B20" s="11" t="s">
        <v>21</v>
      </c>
      <c r="C20" s="21">
        <f>C21+C22</f>
        <v>1300</v>
      </c>
    </row>
    <row r="21" spans="1:3" ht="42.75" customHeight="1">
      <c r="A21" s="10" t="s">
        <v>22</v>
      </c>
      <c r="B21" s="11" t="s">
        <v>47</v>
      </c>
      <c r="C21" s="33">
        <v>1000</v>
      </c>
    </row>
    <row r="22" spans="1:3" ht="42" customHeight="1">
      <c r="A22" s="10" t="s">
        <v>52</v>
      </c>
      <c r="B22" s="22" t="s">
        <v>21</v>
      </c>
      <c r="C22" s="21">
        <v>300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680</v>
      </c>
    </row>
    <row r="27" spans="1:3" ht="25.5">
      <c r="A27" s="10" t="s">
        <v>63</v>
      </c>
      <c r="B27" s="11" t="s">
        <v>69</v>
      </c>
      <c r="C27" s="33">
        <v>300</v>
      </c>
    </row>
    <row r="28" spans="1:3" ht="25.5">
      <c r="A28" s="10" t="s">
        <v>65</v>
      </c>
      <c r="B28" s="11" t="s">
        <v>27</v>
      </c>
      <c r="C28" s="37">
        <v>380</v>
      </c>
    </row>
    <row r="29" spans="1:3" ht="25.5">
      <c r="A29" s="8" t="s">
        <v>56</v>
      </c>
      <c r="B29" s="23" t="s">
        <v>54</v>
      </c>
      <c r="C29" s="26">
        <f>C30</f>
        <v>672.7</v>
      </c>
    </row>
    <row r="30" spans="1:3" ht="38.25">
      <c r="A30" s="10" t="s">
        <v>56</v>
      </c>
      <c r="B30" s="36" t="s">
        <v>55</v>
      </c>
      <c r="C30" s="21">
        <v>672.7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677.5</v>
      </c>
    </row>
    <row r="36" spans="1:3" ht="18" customHeight="1">
      <c r="A36" s="10" t="s">
        <v>34</v>
      </c>
      <c r="B36" s="11" t="s">
        <v>33</v>
      </c>
      <c r="C36" s="21">
        <v>677.5</v>
      </c>
    </row>
    <row r="37" spans="1:3" ht="38.25" customHeight="1">
      <c r="A37" s="8" t="s">
        <v>35</v>
      </c>
      <c r="B37" s="9" t="s">
        <v>36</v>
      </c>
      <c r="C37" s="26">
        <f>C38+C43+C44+C45+C51+C52</f>
        <v>8338.5</v>
      </c>
    </row>
    <row r="38" spans="1:5" ht="24.75" customHeight="1">
      <c r="A38" s="10" t="s">
        <v>42</v>
      </c>
      <c r="B38" s="12" t="s">
        <v>41</v>
      </c>
      <c r="C38" s="21">
        <v>7027.4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1050.1</v>
      </c>
    </row>
    <row r="44" spans="1:3" ht="24.75" customHeight="1">
      <c r="A44" s="10" t="s">
        <v>45</v>
      </c>
      <c r="B44" s="11" t="s">
        <v>46</v>
      </c>
      <c r="C44" s="33">
        <v>164.4</v>
      </c>
    </row>
    <row r="45" spans="1:4" ht="24.75" customHeight="1">
      <c r="A45" s="10" t="s">
        <v>48</v>
      </c>
      <c r="B45" s="11" t="s">
        <v>49</v>
      </c>
      <c r="C45" s="21">
        <v>66.6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18.75" customHeight="1">
      <c r="A51" s="42" t="s">
        <v>72</v>
      </c>
      <c r="B51" s="11" t="s">
        <v>73</v>
      </c>
      <c r="C51" s="24">
        <v>12.5</v>
      </c>
    </row>
    <row r="52" spans="1:3" ht="25.5">
      <c r="A52" s="41" t="s">
        <v>74</v>
      </c>
      <c r="B52" s="11" t="s">
        <v>75</v>
      </c>
      <c r="C52" s="24">
        <v>17.5</v>
      </c>
    </row>
    <row r="53" spans="1:3" ht="12.75">
      <c r="A53" s="38"/>
      <c r="B53" s="39"/>
      <c r="C53" s="40"/>
    </row>
    <row r="54" spans="1:3" ht="21.75" customHeight="1" thickBot="1">
      <c r="A54" s="16"/>
      <c r="B54" s="17" t="s">
        <v>38</v>
      </c>
      <c r="C54" s="27">
        <f>C37+C35+C29+C26+C19+C17+C15+C12+C8</f>
        <v>17630.5</v>
      </c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workbookViewId="0" topLeftCell="A25">
      <selection activeCell="H43" sqref="H43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24" customHeight="1">
      <c r="A1" s="34"/>
      <c r="B1" s="43" t="s">
        <v>51</v>
      </c>
      <c r="C1" s="43"/>
    </row>
    <row r="2" spans="1:3" ht="12.75">
      <c r="A2" s="43" t="s">
        <v>0</v>
      </c>
      <c r="B2" s="43"/>
      <c r="C2" s="43"/>
    </row>
    <row r="3" spans="1:3" ht="12.75">
      <c r="A3" s="19"/>
      <c r="B3" s="44" t="s">
        <v>71</v>
      </c>
      <c r="C3" s="43"/>
    </row>
    <row r="4" spans="1:3" ht="22.5" customHeight="1">
      <c r="A4" s="34"/>
      <c r="B4" s="35" t="s">
        <v>57</v>
      </c>
      <c r="C4" s="34"/>
    </row>
    <row r="5" spans="1:3" ht="33" customHeight="1" thickBot="1">
      <c r="A5" s="45" t="s">
        <v>68</v>
      </c>
      <c r="B5" s="45"/>
      <c r="C5" s="4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5861.799999999999</v>
      </c>
    </row>
    <row r="8" spans="1:3" ht="15.75" customHeight="1">
      <c r="A8" s="8" t="s">
        <v>6</v>
      </c>
      <c r="B8" s="9" t="s">
        <v>7</v>
      </c>
      <c r="C8" s="30">
        <f>C9</f>
        <v>1979.8</v>
      </c>
    </row>
    <row r="9" spans="1:3" ht="12.75">
      <c r="A9" s="10" t="s">
        <v>8</v>
      </c>
      <c r="B9" s="11" t="s">
        <v>9</v>
      </c>
      <c r="C9" s="21">
        <v>1979.8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2043.6</v>
      </c>
    </row>
    <row r="13" spans="1:3" ht="12.75">
      <c r="A13" s="10" t="s">
        <v>39</v>
      </c>
      <c r="B13" s="11" t="s">
        <v>16</v>
      </c>
      <c r="C13" s="21">
        <v>43.6</v>
      </c>
    </row>
    <row r="14" spans="1:3" ht="12.75">
      <c r="A14" s="10" t="s">
        <v>40</v>
      </c>
      <c r="B14" s="11" t="s">
        <v>17</v>
      </c>
      <c r="C14" s="21">
        <v>2000</v>
      </c>
    </row>
    <row r="15" spans="1:3" ht="12.75">
      <c r="A15" s="8" t="s">
        <v>61</v>
      </c>
      <c r="B15" s="23" t="s">
        <v>13</v>
      </c>
      <c r="C15" s="30">
        <f>C16</f>
        <v>0.6</v>
      </c>
    </row>
    <row r="16" spans="1:3" ht="12.75">
      <c r="A16" s="10" t="s">
        <v>61</v>
      </c>
      <c r="B16" s="11" t="s">
        <v>13</v>
      </c>
      <c r="C16" s="21">
        <v>0.6</v>
      </c>
    </row>
    <row r="17" spans="1:3" ht="12.75">
      <c r="A17" s="28" t="s">
        <v>58</v>
      </c>
      <c r="B17" s="9" t="s">
        <v>53</v>
      </c>
      <c r="C17" s="30">
        <f>C18</f>
        <v>1837.8</v>
      </c>
    </row>
    <row r="18" spans="1:3" ht="12.75">
      <c r="A18" s="10" t="s">
        <v>59</v>
      </c>
      <c r="B18" s="11" t="s">
        <v>53</v>
      </c>
      <c r="C18" s="21">
        <v>1837.8</v>
      </c>
    </row>
    <row r="19" spans="1:3" ht="37.5" customHeight="1">
      <c r="A19" s="8" t="s">
        <v>18</v>
      </c>
      <c r="B19" s="9" t="s">
        <v>19</v>
      </c>
      <c r="C19" s="26">
        <f>C20+C25</f>
        <v>1400</v>
      </c>
    </row>
    <row r="20" spans="1:3" ht="38.25" customHeight="1">
      <c r="A20" s="10" t="s">
        <v>20</v>
      </c>
      <c r="B20" s="11" t="s">
        <v>21</v>
      </c>
      <c r="C20" s="21">
        <f>C21+C22</f>
        <v>1300</v>
      </c>
    </row>
    <row r="21" spans="1:3" ht="42.75" customHeight="1">
      <c r="A21" s="10" t="s">
        <v>22</v>
      </c>
      <c r="B21" s="11" t="s">
        <v>47</v>
      </c>
      <c r="C21" s="33">
        <v>1000</v>
      </c>
    </row>
    <row r="22" spans="1:3" ht="42" customHeight="1">
      <c r="A22" s="10" t="s">
        <v>52</v>
      </c>
      <c r="B22" s="22" t="s">
        <v>21</v>
      </c>
      <c r="C22" s="21">
        <v>300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680</v>
      </c>
    </row>
    <row r="27" spans="1:3" ht="25.5">
      <c r="A27" s="10" t="s">
        <v>63</v>
      </c>
      <c r="B27" s="11" t="s">
        <v>69</v>
      </c>
      <c r="C27" s="33">
        <v>300</v>
      </c>
    </row>
    <row r="28" spans="1:3" ht="25.5">
      <c r="A28" s="10" t="s">
        <v>65</v>
      </c>
      <c r="B28" s="11" t="s">
        <v>27</v>
      </c>
      <c r="C28" s="37">
        <v>380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36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600</v>
      </c>
    </row>
    <row r="36" spans="1:3" ht="18" customHeight="1">
      <c r="A36" s="10" t="s">
        <v>34</v>
      </c>
      <c r="B36" s="11" t="s">
        <v>33</v>
      </c>
      <c r="C36" s="21">
        <v>600</v>
      </c>
    </row>
    <row r="37" spans="1:3" ht="38.25" customHeight="1">
      <c r="A37" s="8" t="s">
        <v>35</v>
      </c>
      <c r="B37" s="9" t="s">
        <v>36</v>
      </c>
      <c r="C37" s="26">
        <f>C38+C43+C44+C45</f>
        <v>8308.5</v>
      </c>
    </row>
    <row r="38" spans="1:5" ht="24.75" customHeight="1">
      <c r="A38" s="10" t="s">
        <v>42</v>
      </c>
      <c r="B38" s="12" t="s">
        <v>41</v>
      </c>
      <c r="C38" s="21">
        <v>7027.4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1050.1</v>
      </c>
    </row>
    <row r="44" spans="1:3" ht="24.75" customHeight="1">
      <c r="A44" s="10" t="s">
        <v>45</v>
      </c>
      <c r="B44" s="11" t="s">
        <v>46</v>
      </c>
      <c r="C44" s="33">
        <v>164.4</v>
      </c>
    </row>
    <row r="45" spans="1:4" ht="24.75" customHeight="1">
      <c r="A45" s="10" t="s">
        <v>48</v>
      </c>
      <c r="B45" s="11" t="s">
        <v>49</v>
      </c>
      <c r="C45" s="21">
        <v>66.6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C37+C35+C29+C26+C19+C17+C15+C12+C8</f>
        <v>17350.3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24" customHeight="1">
      <c r="A1" s="34"/>
      <c r="B1" s="43" t="s">
        <v>51</v>
      </c>
      <c r="C1" s="43"/>
    </row>
    <row r="2" spans="1:3" ht="12.75">
      <c r="A2" s="43" t="s">
        <v>0</v>
      </c>
      <c r="B2" s="43"/>
      <c r="C2" s="43"/>
    </row>
    <row r="3" spans="1:3" ht="12.75">
      <c r="A3" s="19"/>
      <c r="B3" s="44" t="s">
        <v>70</v>
      </c>
      <c r="C3" s="43"/>
    </row>
    <row r="4" spans="1:3" ht="22.5" customHeight="1">
      <c r="A4" s="34"/>
      <c r="B4" s="35" t="s">
        <v>57</v>
      </c>
      <c r="C4" s="34"/>
    </row>
    <row r="5" spans="1:3" ht="33" customHeight="1" thickBot="1">
      <c r="A5" s="45" t="s">
        <v>68</v>
      </c>
      <c r="B5" s="45"/>
      <c r="C5" s="4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5861.799999999999</v>
      </c>
    </row>
    <row r="8" spans="1:3" ht="15.75" customHeight="1">
      <c r="A8" s="8" t="s">
        <v>6</v>
      </c>
      <c r="B8" s="9" t="s">
        <v>7</v>
      </c>
      <c r="C8" s="30">
        <f>C9</f>
        <v>1979.8</v>
      </c>
    </row>
    <row r="9" spans="1:3" ht="12.75">
      <c r="A9" s="10" t="s">
        <v>8</v>
      </c>
      <c r="B9" s="11" t="s">
        <v>9</v>
      </c>
      <c r="C9" s="21">
        <v>1979.8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2043.6</v>
      </c>
    </row>
    <row r="13" spans="1:3" ht="12.75">
      <c r="A13" s="10" t="s">
        <v>39</v>
      </c>
      <c r="B13" s="11" t="s">
        <v>16</v>
      </c>
      <c r="C13" s="21">
        <v>43.6</v>
      </c>
    </row>
    <row r="14" spans="1:3" ht="12.75">
      <c r="A14" s="10" t="s">
        <v>40</v>
      </c>
      <c r="B14" s="11" t="s">
        <v>17</v>
      </c>
      <c r="C14" s="21">
        <v>2000</v>
      </c>
    </row>
    <row r="15" spans="1:3" ht="12.75">
      <c r="A15" s="8" t="s">
        <v>61</v>
      </c>
      <c r="B15" s="23" t="s">
        <v>13</v>
      </c>
      <c r="C15" s="30">
        <f>C16</f>
        <v>0.6</v>
      </c>
    </row>
    <row r="16" spans="1:3" ht="12.75">
      <c r="A16" s="10" t="s">
        <v>61</v>
      </c>
      <c r="B16" s="11" t="s">
        <v>13</v>
      </c>
      <c r="C16" s="21">
        <v>0.6</v>
      </c>
    </row>
    <row r="17" spans="1:3" ht="12.75">
      <c r="A17" s="28" t="s">
        <v>58</v>
      </c>
      <c r="B17" s="9" t="s">
        <v>53</v>
      </c>
      <c r="C17" s="30">
        <f>C18</f>
        <v>1837.8</v>
      </c>
    </row>
    <row r="18" spans="1:3" ht="12.75">
      <c r="A18" s="10" t="s">
        <v>59</v>
      </c>
      <c r="B18" s="11" t="s">
        <v>53</v>
      </c>
      <c r="C18" s="21">
        <v>1837.8</v>
      </c>
    </row>
    <row r="19" spans="1:3" ht="37.5" customHeight="1">
      <c r="A19" s="8" t="s">
        <v>18</v>
      </c>
      <c r="B19" s="9" t="s">
        <v>19</v>
      </c>
      <c r="C19" s="26">
        <f>C20+C25</f>
        <v>1400</v>
      </c>
    </row>
    <row r="20" spans="1:3" ht="38.25" customHeight="1">
      <c r="A20" s="10" t="s">
        <v>20</v>
      </c>
      <c r="B20" s="11" t="s">
        <v>21</v>
      </c>
      <c r="C20" s="21">
        <f>C21+C22</f>
        <v>1300</v>
      </c>
    </row>
    <row r="21" spans="1:3" ht="42.75" customHeight="1">
      <c r="A21" s="10" t="s">
        <v>22</v>
      </c>
      <c r="B21" s="11" t="s">
        <v>47</v>
      </c>
      <c r="C21" s="33">
        <v>1000</v>
      </c>
    </row>
    <row r="22" spans="1:3" ht="42" customHeight="1">
      <c r="A22" s="10" t="s">
        <v>52</v>
      </c>
      <c r="B22" s="22" t="s">
        <v>21</v>
      </c>
      <c r="C22" s="21">
        <v>300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680</v>
      </c>
    </row>
    <row r="27" spans="1:3" ht="25.5">
      <c r="A27" s="10" t="s">
        <v>63</v>
      </c>
      <c r="B27" s="11" t="s">
        <v>69</v>
      </c>
      <c r="C27" s="33">
        <v>300</v>
      </c>
    </row>
    <row r="28" spans="1:3" ht="25.5">
      <c r="A28" s="10" t="s">
        <v>65</v>
      </c>
      <c r="B28" s="11" t="s">
        <v>27</v>
      </c>
      <c r="C28" s="37">
        <v>380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36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600</v>
      </c>
    </row>
    <row r="36" spans="1:3" ht="18" customHeight="1">
      <c r="A36" s="10" t="s">
        <v>34</v>
      </c>
      <c r="B36" s="11" t="s">
        <v>33</v>
      </c>
      <c r="C36" s="21">
        <v>600</v>
      </c>
    </row>
    <row r="37" spans="1:3" ht="38.25" customHeight="1">
      <c r="A37" s="8" t="s">
        <v>35</v>
      </c>
      <c r="B37" s="9" t="s">
        <v>36</v>
      </c>
      <c r="C37" s="26">
        <f>C38+C43+C44+C45</f>
        <v>8395.2</v>
      </c>
    </row>
    <row r="38" spans="1:5" ht="24.75" customHeight="1">
      <c r="A38" s="10" t="s">
        <v>42</v>
      </c>
      <c r="B38" s="12" t="s">
        <v>41</v>
      </c>
      <c r="C38" s="21">
        <v>7027.4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1050.1</v>
      </c>
    </row>
    <row r="44" spans="1:3" ht="24.75" customHeight="1">
      <c r="A44" s="10" t="s">
        <v>45</v>
      </c>
      <c r="B44" s="11" t="s">
        <v>46</v>
      </c>
      <c r="C44" s="33">
        <v>251.1</v>
      </c>
    </row>
    <row r="45" spans="1:4" ht="24.75" customHeight="1">
      <c r="A45" s="10" t="s">
        <v>48</v>
      </c>
      <c r="B45" s="11" t="s">
        <v>49</v>
      </c>
      <c r="C45" s="21">
        <v>66.6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C37+C35+C29+C26+C19+C17+C15+C12+C8</f>
        <v>17437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workbookViewId="0" topLeftCell="A21">
      <selection activeCell="B35" sqref="B35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43" t="s">
        <v>51</v>
      </c>
      <c r="C1" s="43"/>
    </row>
    <row r="2" spans="1:3" ht="12.75">
      <c r="A2" s="43" t="s">
        <v>0</v>
      </c>
      <c r="B2" s="43"/>
      <c r="C2" s="43"/>
    </row>
    <row r="3" spans="1:3" ht="12.75">
      <c r="A3" s="19"/>
      <c r="B3" s="44" t="s">
        <v>66</v>
      </c>
      <c r="C3" s="43"/>
    </row>
    <row r="4" spans="1:3" ht="22.5" customHeight="1">
      <c r="A4" s="34"/>
      <c r="B4" s="35" t="s">
        <v>57</v>
      </c>
      <c r="C4" s="34"/>
    </row>
    <row r="5" spans="1:3" ht="33" customHeight="1" thickBot="1">
      <c r="A5" s="45" t="s">
        <v>60</v>
      </c>
      <c r="B5" s="45"/>
      <c r="C5" s="4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9" t="s">
        <v>7</v>
      </c>
      <c r="C8" s="30">
        <f>C9</f>
        <v>1912</v>
      </c>
    </row>
    <row r="9" spans="1:3" ht="12.75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3970.3</v>
      </c>
    </row>
    <row r="13" spans="1:3" ht="12.75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2.75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9" t="s">
        <v>53</v>
      </c>
      <c r="C17" s="30">
        <f>C18</f>
        <v>1649</v>
      </c>
    </row>
    <row r="18" spans="1:3" ht="12.75">
      <c r="A18" s="10" t="s">
        <v>59</v>
      </c>
      <c r="B18" s="11" t="s">
        <v>53</v>
      </c>
      <c r="C18" s="21">
        <v>1649</v>
      </c>
    </row>
    <row r="19" spans="1:3" ht="37.5" customHeight="1">
      <c r="A19" s="8" t="s">
        <v>18</v>
      </c>
      <c r="B19" s="9" t="s">
        <v>19</v>
      </c>
      <c r="C19" s="26">
        <f>C20+C25</f>
        <v>1700</v>
      </c>
    </row>
    <row r="20" spans="1:3" ht="38.25" customHeight="1">
      <c r="A20" s="10" t="s">
        <v>20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21">
        <v>1320</v>
      </c>
    </row>
    <row r="22" spans="1:3" ht="42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634.6</v>
      </c>
    </row>
    <row r="27" spans="1:3" ht="25.5">
      <c r="A27" s="10" t="s">
        <v>63</v>
      </c>
      <c r="B27" s="11" t="s">
        <v>64</v>
      </c>
      <c r="C27" s="32">
        <v>384.6</v>
      </c>
    </row>
    <row r="28" spans="1:3" ht="25.5">
      <c r="A28" s="10" t="s">
        <v>65</v>
      </c>
      <c r="B28" s="11" t="s">
        <v>27</v>
      </c>
      <c r="C28" s="21">
        <v>250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11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300</v>
      </c>
    </row>
    <row r="36" spans="1:3" ht="20.25" customHeight="1">
      <c r="A36" s="10" t="s">
        <v>34</v>
      </c>
      <c r="B36" s="11" t="s">
        <v>33</v>
      </c>
      <c r="C36" s="21">
        <v>300</v>
      </c>
    </row>
    <row r="37" spans="1:3" ht="38.25" customHeight="1">
      <c r="A37" s="8" t="s">
        <v>35</v>
      </c>
      <c r="B37" s="9" t="s">
        <v>36</v>
      </c>
      <c r="C37" s="26">
        <f>C38+C44+C45+C43</f>
        <v>7686.7</v>
      </c>
    </row>
    <row r="38" spans="1:5" ht="24.75" customHeight="1">
      <c r="A38" s="10" t="s">
        <v>42</v>
      </c>
      <c r="B38" s="12" t="s">
        <v>41</v>
      </c>
      <c r="C38" s="21">
        <v>6815.2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816.8</v>
      </c>
    </row>
    <row r="44" spans="1:3" ht="24.75" customHeight="1">
      <c r="A44" s="10" t="s">
        <v>45</v>
      </c>
      <c r="B44" s="11" t="s">
        <v>46</v>
      </c>
      <c r="C44" s="33"/>
    </row>
    <row r="45" spans="1:4" ht="24.75" customHeight="1">
      <c r="A45" s="10" t="s">
        <v>48</v>
      </c>
      <c r="B45" s="11" t="s">
        <v>49</v>
      </c>
      <c r="C45" s="21">
        <v>54.7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C37+C35+C29+C26+C19+C7</f>
        <v>18353.600000000002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workbookViewId="0" topLeftCell="A28">
      <selection activeCell="B3" sqref="B3:C3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43" t="s">
        <v>51</v>
      </c>
      <c r="C1" s="43"/>
    </row>
    <row r="2" spans="1:3" ht="12.75">
      <c r="A2" s="43" t="s">
        <v>0</v>
      </c>
      <c r="B2" s="43"/>
      <c r="C2" s="43"/>
    </row>
    <row r="3" spans="1:3" ht="12.75">
      <c r="A3" s="19"/>
      <c r="B3" s="44" t="s">
        <v>67</v>
      </c>
      <c r="C3" s="43"/>
    </row>
    <row r="4" spans="1:3" ht="22.5" customHeight="1">
      <c r="A4" s="34"/>
      <c r="B4" s="35" t="s">
        <v>57</v>
      </c>
      <c r="C4" s="34"/>
    </row>
    <row r="5" spans="1:3" ht="33" customHeight="1" thickBot="1">
      <c r="A5" s="45" t="s">
        <v>60</v>
      </c>
      <c r="B5" s="45"/>
      <c r="C5" s="4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9" t="s">
        <v>7</v>
      </c>
      <c r="C8" s="30">
        <f>C9</f>
        <v>1912</v>
      </c>
    </row>
    <row r="9" spans="1:3" ht="12.75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3970.3</v>
      </c>
    </row>
    <row r="13" spans="1:3" ht="12.75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2.75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9" t="s">
        <v>53</v>
      </c>
      <c r="C17" s="30">
        <f>C18</f>
        <v>1649</v>
      </c>
    </row>
    <row r="18" spans="1:3" ht="12.75">
      <c r="A18" s="10" t="s">
        <v>59</v>
      </c>
      <c r="B18" s="11" t="s">
        <v>53</v>
      </c>
      <c r="C18" s="21">
        <v>1649</v>
      </c>
    </row>
    <row r="19" spans="1:3" ht="37.5" customHeight="1">
      <c r="A19" s="8" t="s">
        <v>18</v>
      </c>
      <c r="B19" s="9" t="s">
        <v>19</v>
      </c>
      <c r="C19" s="26">
        <f>C20+C25</f>
        <v>1700</v>
      </c>
    </row>
    <row r="20" spans="1:3" ht="38.25" customHeight="1">
      <c r="A20" s="10" t="s">
        <v>20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21">
        <v>1320</v>
      </c>
    </row>
    <row r="22" spans="1:3" ht="42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634.6</v>
      </c>
    </row>
    <row r="27" spans="1:3" ht="25.5">
      <c r="A27" s="10" t="s">
        <v>63</v>
      </c>
      <c r="B27" s="11" t="s">
        <v>64</v>
      </c>
      <c r="C27" s="32">
        <v>384.6</v>
      </c>
    </row>
    <row r="28" spans="1:3" ht="25.5">
      <c r="A28" s="10" t="s">
        <v>65</v>
      </c>
      <c r="B28" s="11" t="s">
        <v>27</v>
      </c>
      <c r="C28" s="21">
        <v>250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11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300</v>
      </c>
    </row>
    <row r="36" spans="1:3" ht="20.25" customHeight="1">
      <c r="A36" s="10" t="s">
        <v>34</v>
      </c>
      <c r="B36" s="11" t="s">
        <v>33</v>
      </c>
      <c r="C36" s="21">
        <v>300</v>
      </c>
    </row>
    <row r="37" spans="1:3" ht="38.25" customHeight="1">
      <c r="A37" s="8" t="s">
        <v>35</v>
      </c>
      <c r="B37" s="9" t="s">
        <v>36</v>
      </c>
      <c r="C37" s="26">
        <f>C38+C44+C45+C43</f>
        <v>7686.7</v>
      </c>
    </row>
    <row r="38" spans="1:5" ht="24.75" customHeight="1">
      <c r="A38" s="10" t="s">
        <v>42</v>
      </c>
      <c r="B38" s="12" t="s">
        <v>41</v>
      </c>
      <c r="C38" s="21">
        <v>6815.2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816.8</v>
      </c>
    </row>
    <row r="44" spans="1:3" ht="24.75" customHeight="1">
      <c r="A44" s="10" t="s">
        <v>45</v>
      </c>
      <c r="B44" s="11" t="s">
        <v>46</v>
      </c>
      <c r="C44" s="33"/>
    </row>
    <row r="45" spans="1:4" ht="24.75" customHeight="1">
      <c r="A45" s="10" t="s">
        <v>48</v>
      </c>
      <c r="B45" s="11" t="s">
        <v>49</v>
      </c>
      <c r="C45" s="21">
        <v>54.7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C37+C35+C29+C26+C19+C7</f>
        <v>18353.600000000002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workbookViewId="0" topLeftCell="A1">
      <selection activeCell="B35" sqref="B35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43" t="s">
        <v>51</v>
      </c>
      <c r="C1" s="43"/>
    </row>
    <row r="2" spans="1:3" ht="12.75">
      <c r="A2" s="43" t="s">
        <v>0</v>
      </c>
      <c r="B2" s="43"/>
      <c r="C2" s="43"/>
    </row>
    <row r="3" spans="1:3" ht="12.75">
      <c r="A3" s="19"/>
      <c r="B3" s="44" t="s">
        <v>66</v>
      </c>
      <c r="C3" s="43"/>
    </row>
    <row r="4" spans="1:3" ht="22.5" customHeight="1">
      <c r="A4" s="34"/>
      <c r="B4" s="35" t="s">
        <v>57</v>
      </c>
      <c r="C4" s="34"/>
    </row>
    <row r="5" spans="1:3" ht="33" customHeight="1" thickBot="1">
      <c r="A5" s="45" t="s">
        <v>60</v>
      </c>
      <c r="B5" s="45"/>
      <c r="C5" s="45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9" t="s">
        <v>7</v>
      </c>
      <c r="C8" s="30">
        <f>C9</f>
        <v>1912</v>
      </c>
    </row>
    <row r="9" spans="1:3" ht="12.75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3970.3</v>
      </c>
    </row>
    <row r="13" spans="1:3" ht="12.75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2.75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9" t="s">
        <v>53</v>
      </c>
      <c r="C17" s="30">
        <f>C18</f>
        <v>1649</v>
      </c>
    </row>
    <row r="18" spans="1:3" ht="12.75">
      <c r="A18" s="10" t="s">
        <v>59</v>
      </c>
      <c r="B18" s="11" t="s">
        <v>53</v>
      </c>
      <c r="C18" s="21">
        <v>1649</v>
      </c>
    </row>
    <row r="19" spans="1:3" ht="37.5" customHeight="1">
      <c r="A19" s="8" t="s">
        <v>18</v>
      </c>
      <c r="B19" s="9" t="s">
        <v>19</v>
      </c>
      <c r="C19" s="26">
        <f>C20+C25</f>
        <v>1700</v>
      </c>
    </row>
    <row r="20" spans="1:3" ht="38.25" customHeight="1">
      <c r="A20" s="10" t="s">
        <v>20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21">
        <v>1320</v>
      </c>
    </row>
    <row r="22" spans="1:3" ht="42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634.6</v>
      </c>
    </row>
    <row r="27" spans="1:3" ht="25.5">
      <c r="A27" s="10" t="s">
        <v>63</v>
      </c>
      <c r="B27" s="11" t="s">
        <v>64</v>
      </c>
      <c r="C27" s="32">
        <v>384.6</v>
      </c>
    </row>
    <row r="28" spans="1:3" ht="25.5">
      <c r="A28" s="10" t="s">
        <v>65</v>
      </c>
      <c r="B28" s="11" t="s">
        <v>27</v>
      </c>
      <c r="C28" s="21">
        <v>250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11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300</v>
      </c>
    </row>
    <row r="36" spans="1:3" ht="20.25" customHeight="1">
      <c r="A36" s="10" t="s">
        <v>34</v>
      </c>
      <c r="B36" s="11" t="s">
        <v>33</v>
      </c>
      <c r="C36" s="21">
        <v>300</v>
      </c>
    </row>
    <row r="37" spans="1:3" ht="38.25" customHeight="1">
      <c r="A37" s="8" t="s">
        <v>35</v>
      </c>
      <c r="B37" s="9" t="s">
        <v>36</v>
      </c>
      <c r="C37" s="26">
        <f>C38+C44+C45+C43</f>
        <v>7686.7</v>
      </c>
    </row>
    <row r="38" spans="1:5" ht="24.75" customHeight="1">
      <c r="A38" s="10" t="s">
        <v>42</v>
      </c>
      <c r="B38" s="12" t="s">
        <v>41</v>
      </c>
      <c r="C38" s="21">
        <v>6815.2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816.8</v>
      </c>
    </row>
    <row r="44" spans="1:3" ht="24.75" customHeight="1">
      <c r="A44" s="10" t="s">
        <v>45</v>
      </c>
      <c r="B44" s="11" t="s">
        <v>46</v>
      </c>
      <c r="C44" s="33"/>
    </row>
    <row r="45" spans="1:4" ht="24.75" customHeight="1">
      <c r="A45" s="10" t="s">
        <v>48</v>
      </c>
      <c r="B45" s="11" t="s">
        <v>49</v>
      </c>
      <c r="C45" s="21">
        <v>54.7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C37+C35+C29+C26+C19+C7</f>
        <v>18353.600000000002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2011-12-19T12:27:18Z</cp:lastPrinted>
  <dcterms:created xsi:type="dcterms:W3CDTF">1996-10-08T23:32:33Z</dcterms:created>
  <dcterms:modified xsi:type="dcterms:W3CDTF">2011-12-22T10:40:43Z</dcterms:modified>
  <cp:category/>
  <cp:version/>
  <cp:contentType/>
  <cp:contentStatus/>
</cp:coreProperties>
</file>