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8" windowHeight="7320" activeTab="0"/>
  </bookViews>
  <sheets>
    <sheet name="Поправка апр 2017   " sheetId="1" r:id="rId1"/>
  </sheets>
  <definedNames/>
  <calcPr fullCalcOnLoad="1"/>
</workbook>
</file>

<file path=xl/sharedStrings.xml><?xml version="1.0" encoding="utf-8"?>
<sst xmlns="http://schemas.openxmlformats.org/spreadsheetml/2006/main" count="249" uniqueCount="232">
  <si>
    <t>к решению Совета депутатов Рождественского сельского поселения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</si>
  <si>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</si>
  <si>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</si>
  <si>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</si>
  <si>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</si>
  <si>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ШТРАФЫ, САНКЦИИ, ВОЗМЕЩЕНИЕ УЩЕРБА</t>
  </si>
  <si>
    <t xml:space="preserve">                                   Приложение № 2</t>
  </si>
  <si>
    <t>Субвенции бюджетам на выполнение передаваемых полномочий субъектов Российской Федерации</t>
  </si>
  <si>
    <t>ПРОЕКТ</t>
  </si>
  <si>
    <t>Код дохода по КД</t>
  </si>
  <si>
    <t>Наименование показателя</t>
  </si>
  <si>
    <t>НАЛОГОВЫЕ И НЕНАЛОГОВЫЕ ДОХОДЫ</t>
  </si>
  <si>
    <t xml:space="preserve">налоговые доходы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</si>
  <si>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</si>
  <si>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</si>
  <si>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</si>
  <si>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</si>
  <si>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</si>
  <si>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</si>
  <si>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</si>
  <si>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</si>
  <si>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</si>
  <si>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</si>
  <si>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</si>
  <si>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</si>
  <si>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</si>
  <si>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</si>
  <si>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</si>
  <si>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</si>
  <si>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</si>
  <si>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000 1 06 06033 13 0000 110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</si>
  <si>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</si>
  <si>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</si>
  <si>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</si>
  <si>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</si>
  <si>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 городских  поселений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</si>
  <si>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</si>
  <si>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</si>
  <si>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</si>
  <si>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</si>
  <si>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</si>
  <si>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</si>
  <si>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</si>
  <si>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</si>
  <si>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</si>
  <si>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</si>
  <si>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</si>
  <si>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</si>
  <si>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</si>
  <si>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</si>
  <si>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</si>
  <si>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</si>
  <si>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</si>
  <si>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</si>
  <si>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</si>
  <si>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000 1 13 00000 00 0000 000</t>
  </si>
  <si>
    <t>ДОХОДЫ ОТ ОКАЗАНИЯ ПЛАТНЫХ УСЛУГ (РАБОТ) И КОМПЕНСАЦИИ ЗАТРАТ ГОСУДАРСТВА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</si>
  <si>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</si>
  <si>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</si>
  <si>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</si>
  <si>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</si>
  <si>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000 1 13 02995 10 0000 130</t>
  </si>
  <si>
    <t>Прочие доходы от компенсации затрат бюджетов сельских поселений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</si>
  <si>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</si>
  <si>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</si>
  <si>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</si>
  <si>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</si>
  <si>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</si>
  <si>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</si>
  <si>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</si>
  <si>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</si>
  <si>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</si>
  <si>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</si>
  <si>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</si>
  <si>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</si>
  <si>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</si>
  <si>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</si>
  <si>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</si>
  <si>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</si>
  <si>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</si>
  <si>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</si>
  <si>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</si>
  <si>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</si>
  <si>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</si>
  <si>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</si>
  <si>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</si>
  <si>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</t>
  </si>
  <si>
    <t>Невыясненные поступления, зачисляемые в бюджеты сельских  поселений</t>
  </si>
  <si>
    <t>Невыясненные поступления, зачисляемые в бюджеты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</si>
  <si>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</si>
  <si>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</si>
  <si>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</si>
  <si>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</si>
  <si>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</si>
  <si>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</si>
  <si>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</si>
  <si>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</si>
  <si>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</si>
  <si>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</si>
  <si>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</si>
  <si>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</si>
  <si>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</si>
  <si>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000 2 02 02216 10 0000 151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</si>
  <si>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</si>
  <si>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</si>
  <si>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</si>
  <si>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Прочие субсидии бюджетам городских поселений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</si>
  <si>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</si>
  <si>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</si>
  <si>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</si>
  <si>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</si>
  <si>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</si>
  <si>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</si>
  <si>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</si>
  <si>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</si>
  <si>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</si>
  <si>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городских поселений</t>
  </si>
  <si>
    <t>ПРОЧИЕ БЕЗВОЗМЕЗДНЫЕ ПОСТУПЛЕНИЯ</t>
  </si>
  <si>
    <t>Прочие безвозмездные поступления в бюджеты городских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</si>
  <si>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</si>
  <si>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</si>
  <si>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</si>
  <si>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</si>
  <si>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</si>
  <si>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 бюджета - Всего</t>
  </si>
  <si>
    <t>613 1 01 02020 01 0000 110</t>
  </si>
  <si>
    <t>6131 06 06033 10 0000 110</t>
  </si>
  <si>
    <t>613 1 06 06043 13 0000 110</t>
  </si>
  <si>
    <t>613 1 08 00000 00 0000 000</t>
  </si>
  <si>
    <t>613 1 11 01050 13 0000 120</t>
  </si>
  <si>
    <t>613 1 11 05075 10 0000 120</t>
  </si>
  <si>
    <t>613 1 11 05075 13 0000 120</t>
  </si>
  <si>
    <t>613 1 11 09045 10 0000 120</t>
  </si>
  <si>
    <t>6131 13 02995 13 0000 130</t>
  </si>
  <si>
    <t>613 1 14 01050 13 0000 410</t>
  </si>
  <si>
    <t>613 1 14 02050 10 0000 410</t>
  </si>
  <si>
    <t>613 1 14 02050 13 0000 410</t>
  </si>
  <si>
    <t>613 1 14 06020 00 0000 430</t>
  </si>
  <si>
    <t>613 1 14 06025 13 0000 430</t>
  </si>
  <si>
    <t>613 1 16 00000 00 0000 000</t>
  </si>
  <si>
    <t>613 1 16 23050 13 0000 140</t>
  </si>
  <si>
    <t>613 1 16 23051 13 0000 140</t>
  </si>
  <si>
    <t>613 1 16 46000 13 0000 140</t>
  </si>
  <si>
    <t>613 1 16 90050 10 0000 140</t>
  </si>
  <si>
    <t>613 1 16 90050 13 0000 140</t>
  </si>
  <si>
    <t>613 1 17 00000 00 0000 000</t>
  </si>
  <si>
    <t>613 1 17 01050 10 0000 180</t>
  </si>
  <si>
    <t>613 1 17 01050 13 0000 180</t>
  </si>
  <si>
    <t>613 2 00 00000 00 0000 000</t>
  </si>
  <si>
    <t>613 2 02 00000 00 0000 000</t>
  </si>
  <si>
    <t>613 2 02 01001 10 0000 151</t>
  </si>
  <si>
    <t>613 2 02 01001 13 0000 151</t>
  </si>
  <si>
    <t>613 2 02 01003 13 0000 151</t>
  </si>
  <si>
    <t>613 2 02 02000 00 0000 151</t>
  </si>
  <si>
    <t>613 2 02 02077 10 0000 151</t>
  </si>
  <si>
    <t>613 2 02 02077 13 0000 151</t>
  </si>
  <si>
    <t>613 2 02 02088 10 0002 151</t>
  </si>
  <si>
    <t>613 2 02 02088 13 0002 151</t>
  </si>
  <si>
    <t>613 2 02 02088 13 0004 151</t>
  </si>
  <si>
    <t>613 2 02 02089 10 0002 151</t>
  </si>
  <si>
    <t>613 2 02 02089 13 0002 151</t>
  </si>
  <si>
    <t>613 2 02 02216 13 0000 151</t>
  </si>
  <si>
    <t>613 2 02 02999 10 0000 151</t>
  </si>
  <si>
    <t>613 2 02 02999 13 0000 151</t>
  </si>
  <si>
    <t>613 2 02 03000 00 0000 151</t>
  </si>
  <si>
    <t>613 2 02 03015 10 0000 151</t>
  </si>
  <si>
    <t>613 2 02 03015 13 0000 151</t>
  </si>
  <si>
    <t>613 2 02 04000 00 0000 151</t>
  </si>
  <si>
    <t>613 2 02 04014 10 0000 151</t>
  </si>
  <si>
    <t>613 2 02 04014 13 0000 151</t>
  </si>
  <si>
    <t>6132 02 04999 10 0000 151</t>
  </si>
  <si>
    <t>613 2 02 04999 13 0000 151</t>
  </si>
  <si>
    <t>6132 07 00000 00 0000 000</t>
  </si>
  <si>
    <t>613 2 07 05030 13 0000 180</t>
  </si>
  <si>
    <t>613 2 18 00000 00 0000 000</t>
  </si>
  <si>
    <t>613 2 18 05010 10 0000 180</t>
  </si>
  <si>
    <t>613 2 19 00000 00 0000 000</t>
  </si>
  <si>
    <t>613 2 19 05000 10 0000 151</t>
  </si>
  <si>
    <t>613 2 19 05000 13 0000 151</t>
  </si>
  <si>
    <t>6131 03 02240 01 0000 110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</si>
  <si>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казенных)(найм)</t>
  </si>
  <si>
    <t>613 1 17 05050 10 0516 180</t>
  </si>
  <si>
    <t>Прочие неналоговые доходы бюджетов сельских поселений(администрация)</t>
  </si>
  <si>
    <t>Прочие неналоговые доходы бюджетов сельских поселений( МКУ " Батовский КДЦ")</t>
  </si>
  <si>
    <t>613 1 17 05050 10 0517 180</t>
  </si>
  <si>
    <t xml:space="preserve">ДОХОДЫ ОТ ОКАЗАНИЯ ПЛАТНЫХ УСЛУГ И КОМПЕНСАЦИИ ЗАТРАТ ГОСУДАРСТВА </t>
  </si>
  <si>
    <t>613 1 1300000 00 0000 000</t>
  </si>
  <si>
    <t xml:space="preserve">Прочие  доходы от оказания  платных услуг и компенсационных затрат </t>
  </si>
  <si>
    <t>613 1 13 019950100517130</t>
  </si>
  <si>
    <t>Прочие поступления от использования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</si>
  <si>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613 1 11 09045 100111 120</t>
  </si>
  <si>
    <t>613 1 13 00000 00 0000 000</t>
  </si>
  <si>
    <t>613 1 14 00000 00 0000 000</t>
  </si>
  <si>
    <t>613 1 14 02053 10 0000 410</t>
  </si>
  <si>
    <t xml:space="preserve">Утверждено бюджет Рождественского СП </t>
  </si>
  <si>
    <t>Иные межбюджетные трансферты(выпад доходы)</t>
  </si>
  <si>
    <t>Иные межбюджетные трансферты( обществ инфраструк)</t>
  </si>
  <si>
    <t xml:space="preserve"> Прочие субсидии бюджетам поселений </t>
  </si>
  <si>
    <t>613 202 03 02 410 0000 151</t>
  </si>
  <si>
    <t>Иные межбюджетные трансферты( профилактика безнадзорности  и правонарушений несовершеннолетних)</t>
  </si>
  <si>
    <t>Иные межбюджетные трансферты( развитие культуры)</t>
  </si>
  <si>
    <r>
      <t>№        от "18 "  апреля           2017 г</t>
    </r>
    <r>
      <rPr>
        <sz val="10"/>
        <rFont val="Times New Roman"/>
        <family val="1"/>
      </rPr>
      <t>.</t>
    </r>
  </si>
  <si>
    <t>613 2 02 29999 10 0000 151</t>
  </si>
  <si>
    <t>Субсидия  бюджетам поселений на реализацию  областного   закона  №95-ОЗ " О содействию развития на части терриотрий  муниципальных  образований"</t>
  </si>
  <si>
    <t>Субсидия  бюджетам поселений на реализацию  областного   закона  №42-ОЗ " О содействию развития иных форм  местного самоупрпвления нам  части трерриторий административных центров"</t>
  </si>
  <si>
    <t>613 202 2 0077 10 0000 151</t>
  </si>
  <si>
    <t>Субсидия на проектирование и строительство автомобильных дорог общего пользования местного значения</t>
  </si>
  <si>
    <t>613 202 20216 10 0000151</t>
  </si>
  <si>
    <t>Субсидия на капитальный ремонт и ремонт дорог общего пользования местного значения</t>
  </si>
  <si>
    <t>613 202 2 999910 0000 151</t>
  </si>
  <si>
    <t xml:space="preserve"> Субсидия на обеспечение выплат  стимулирующего  характера работникам культуры  </t>
  </si>
  <si>
    <t>613 202 4 9999 10 0000 151</t>
  </si>
  <si>
    <t>Межбюджетные трансферты  по содействию трудоустройства безработных граждан  в рамках подрограммы " Содействие  занятости  граждан"</t>
  </si>
  <si>
    <t>613202 4 9999 10 0000 151</t>
  </si>
  <si>
    <t xml:space="preserve">Межбюджетные трансферты  на подготовку и проведение мероприятий Дню образования </t>
  </si>
  <si>
    <t>Иные мебюджетные трансферты</t>
  </si>
  <si>
    <t xml:space="preserve">Поступление </t>
  </si>
  <si>
    <t xml:space="preserve">     доходов в бюджет Рождественского сельского поселения в 2017 г.</t>
  </si>
  <si>
    <t>1821 01 02000 01 0000 110</t>
  </si>
  <si>
    <t>182 1 01 02010 01 0000 110</t>
  </si>
  <si>
    <t>100 1 03 02000 01 0000 110</t>
  </si>
  <si>
    <t>100 1 03 02230 01 0000 110</t>
  </si>
  <si>
    <t>100 1 03 02250 01 0000 110</t>
  </si>
  <si>
    <t>182 1 05 03000 01 0000 110</t>
  </si>
  <si>
    <t>182 1 05 03010 01 0000 110</t>
  </si>
  <si>
    <t>182 1 05 03020 01 0000 110</t>
  </si>
  <si>
    <t>182 1 06 01030 10 0000 110</t>
  </si>
  <si>
    <t>182 1 06 01000 00 0000 110</t>
  </si>
  <si>
    <t>182 1 06 01030 13 0000 110</t>
  </si>
  <si>
    <t>182 1 06 06000 00 0000 110</t>
  </si>
  <si>
    <t>182 1 06 06030 00 0000 110</t>
  </si>
  <si>
    <t>182 1 06 06043 10 0000 110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</si>
</sst>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&quot;р.&quot;"/>
    <numFmt numFmtId="181" formatCode="#,##0.0"/>
    <numFmt numFmtId="182" formatCode="0.0"/>
    <numFmt numFmtId="183" formatCode="[$-10419]###\ ###\ ###\ ###\ ##0.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5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4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10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70C0"/>
      <name val="Times New Roman"/>
      <family val="1"/>
    </font>
    <font>
      <sz val="10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8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distributed"/>
    </xf>
    <xf numFmtId="0" fontId="2" fillId="0" borderId="0" xfId="0" applyFont="1" applyAlignment="1">
      <alignment/>
    </xf>
    <xf numFmtId="18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left" vertical="distributed"/>
    </xf>
    <xf numFmtId="0" fontId="7" fillId="33" borderId="12" xfId="33" applyNumberFormat="1" applyFont="1" applyFill="1" applyBorder="1" applyAlignment="1">
      <alignment horizontal="center" vertical="center" wrapText="1" readingOrder="1"/>
      <protection/>
    </xf>
    <xf numFmtId="0" fontId="9" fillId="34" borderId="12" xfId="33" applyNumberFormat="1" applyFont="1" applyFill="1" applyBorder="1" applyAlignment="1">
      <alignment horizontal="left" vertical="center" wrapText="1" readingOrder="1"/>
      <protection/>
    </xf>
    <xf numFmtId="0" fontId="9" fillId="34" borderId="12" xfId="33" applyNumberFormat="1" applyFont="1" applyFill="1" applyBorder="1" applyAlignment="1">
      <alignment horizontal="center" vertical="center" wrapText="1" readingOrder="1"/>
      <protection/>
    </xf>
    <xf numFmtId="0" fontId="11" fillId="0" borderId="12" xfId="33" applyNumberFormat="1" applyFont="1" applyFill="1" applyBorder="1" applyAlignment="1">
      <alignment horizontal="left" vertical="center" wrapText="1" readingOrder="1"/>
      <protection/>
    </xf>
    <xf numFmtId="0" fontId="11" fillId="0" borderId="12" xfId="33" applyNumberFormat="1" applyFont="1" applyFill="1" applyBorder="1" applyAlignment="1">
      <alignment horizontal="center" vertical="center" wrapText="1" readingOrder="1"/>
      <protection/>
    </xf>
    <xf numFmtId="183" fontId="10" fillId="0" borderId="12" xfId="33" applyNumberFormat="1" applyFont="1" applyFill="1" applyBorder="1" applyAlignment="1">
      <alignment horizontal="right" vertical="center" wrapText="1" readingOrder="1"/>
      <protection/>
    </xf>
    <xf numFmtId="0" fontId="10" fillId="0" borderId="12" xfId="33" applyNumberFormat="1" applyFont="1" applyFill="1" applyBorder="1" applyAlignment="1">
      <alignment horizontal="left" vertical="center" wrapText="1" readingOrder="1"/>
      <protection/>
    </xf>
    <xf numFmtId="0" fontId="10" fillId="34" borderId="12" xfId="33" applyNumberFormat="1" applyFont="1" applyFill="1" applyBorder="1" applyAlignment="1">
      <alignment horizontal="left" vertical="center" wrapText="1" readingOrder="1"/>
      <protection/>
    </xf>
    <xf numFmtId="0" fontId="10" fillId="0" borderId="12" xfId="33" applyNumberFormat="1" applyFont="1" applyFill="1" applyBorder="1" applyAlignment="1">
      <alignment horizontal="right" vertical="center" wrapText="1" readingOrder="1"/>
      <protection/>
    </xf>
    <xf numFmtId="0" fontId="7" fillId="0" borderId="12" xfId="33" applyNumberFormat="1" applyFont="1" applyFill="1" applyBorder="1" applyAlignment="1">
      <alignment horizontal="left" vertical="center" wrapText="1" readingOrder="1"/>
      <protection/>
    </xf>
    <xf numFmtId="0" fontId="7" fillId="0" borderId="12" xfId="33" applyNumberFormat="1" applyFont="1" applyFill="1" applyBorder="1" applyAlignment="1">
      <alignment horizontal="center" vertical="center" wrapText="1" readingOrder="1"/>
      <protection/>
    </xf>
    <xf numFmtId="0" fontId="11" fillId="34" borderId="12" xfId="33" applyNumberFormat="1" applyFont="1" applyFill="1" applyBorder="1" applyAlignment="1">
      <alignment horizontal="left" vertical="center" wrapText="1" readingOrder="1"/>
      <protection/>
    </xf>
    <xf numFmtId="0" fontId="11" fillId="34" borderId="12" xfId="33" applyNumberFormat="1" applyFont="1" applyFill="1" applyBorder="1" applyAlignment="1">
      <alignment horizontal="center" vertical="center" wrapText="1" readingOrder="1"/>
      <protection/>
    </xf>
    <xf numFmtId="183" fontId="7" fillId="0" borderId="12" xfId="33" applyNumberFormat="1" applyFont="1" applyFill="1" applyBorder="1" applyAlignment="1">
      <alignment horizontal="right" vertical="center" wrapText="1" readingOrder="1"/>
      <protection/>
    </xf>
    <xf numFmtId="183" fontId="7" fillId="34" borderId="12" xfId="33" applyNumberFormat="1" applyFont="1" applyFill="1" applyBorder="1" applyAlignment="1">
      <alignment horizontal="right" vertical="center" wrapText="1" readingOrder="1"/>
      <protection/>
    </xf>
    <xf numFmtId="183" fontId="48" fillId="0" borderId="12" xfId="33" applyNumberFormat="1" applyFont="1" applyFill="1" applyBorder="1" applyAlignment="1">
      <alignment horizontal="right" vertical="center" wrapText="1" readingOrder="1"/>
      <protection/>
    </xf>
    <xf numFmtId="0" fontId="48" fillId="0" borderId="12" xfId="33" applyNumberFormat="1" applyFont="1" applyFill="1" applyBorder="1" applyAlignment="1">
      <alignment horizontal="right" vertical="center" wrapText="1" readingOrder="1"/>
      <protection/>
    </xf>
    <xf numFmtId="183" fontId="49" fillId="0" borderId="12" xfId="33" applyNumberFormat="1" applyFont="1" applyFill="1" applyBorder="1" applyAlignment="1">
      <alignment horizontal="right" vertical="center" wrapText="1" readingOrder="1"/>
      <protection/>
    </xf>
    <xf numFmtId="2" fontId="7" fillId="0" borderId="12" xfId="33" applyNumberFormat="1" applyFont="1" applyFill="1" applyBorder="1" applyAlignment="1">
      <alignment horizontal="right" vertical="center" wrapText="1" readingOrder="1"/>
      <protection/>
    </xf>
    <xf numFmtId="2" fontId="49" fillId="0" borderId="12" xfId="33" applyNumberFormat="1" applyFont="1" applyFill="1" applyBorder="1" applyAlignment="1">
      <alignment horizontal="right" vertical="center" wrapText="1" readingOrder="1"/>
      <protection/>
    </xf>
    <xf numFmtId="0" fontId="10" fillId="0" borderId="0" xfId="33" applyNumberFormat="1" applyFont="1" applyFill="1" applyBorder="1" applyAlignment="1">
      <alignment horizontal="left" vertical="center" wrapText="1" readingOrder="1"/>
      <protection/>
    </xf>
    <xf numFmtId="183" fontId="50" fillId="0" borderId="12" xfId="33" applyNumberFormat="1" applyFont="1" applyFill="1" applyBorder="1" applyAlignment="1">
      <alignment horizontal="right" vertical="center" wrapText="1" readingOrder="1"/>
      <protection/>
    </xf>
    <xf numFmtId="0" fontId="50" fillId="0" borderId="12" xfId="33" applyNumberFormat="1" applyFont="1" applyFill="1" applyBorder="1" applyAlignment="1">
      <alignment horizontal="left" vertical="center" wrapText="1" readingOrder="1"/>
      <protection/>
    </xf>
    <xf numFmtId="0" fontId="10" fillId="0" borderId="12" xfId="33" applyNumberFormat="1" applyFont="1" applyFill="1" applyBorder="1" applyAlignment="1">
      <alignment horizontal="left" vertical="center" readingOrder="1"/>
      <protection/>
    </xf>
    <xf numFmtId="0" fontId="1" fillId="0" borderId="13" xfId="0" applyFont="1" applyBorder="1" applyAlignment="1">
      <alignment horizontal="left" vertical="center" wrapText="1"/>
    </xf>
    <xf numFmtId="0" fontId="10" fillId="0" borderId="12" xfId="33" applyNumberFormat="1" applyFont="1" applyFill="1" applyBorder="1" applyAlignment="1">
      <alignment horizontal="left" vertical="top" wrapText="1" readingOrder="1"/>
      <protection/>
    </xf>
    <xf numFmtId="3" fontId="10" fillId="0" borderId="12" xfId="33" applyNumberFormat="1" applyFont="1" applyFill="1" applyBorder="1" applyAlignment="1">
      <alignment horizontal="left" vertical="center" wrapText="1" readingOrder="1"/>
      <protection/>
    </xf>
    <xf numFmtId="2" fontId="48" fillId="0" borderId="12" xfId="33" applyNumberFormat="1" applyFont="1" applyFill="1" applyBorder="1" applyAlignment="1">
      <alignment horizontal="right" vertical="center" wrapText="1" readingOrder="1"/>
      <protection/>
    </xf>
    <xf numFmtId="2" fontId="7" fillId="34" borderId="12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right" vertical="distributed"/>
    </xf>
    <xf numFmtId="0" fontId="5" fillId="0" borderId="0" xfId="0" applyFont="1" applyAlignment="1">
      <alignment horizontal="right" vertical="distributed"/>
    </xf>
    <xf numFmtId="0" fontId="4" fillId="0" borderId="0" xfId="0" applyFont="1" applyAlignment="1">
      <alignment horizontal="center" vertical="distributed"/>
    </xf>
    <xf numFmtId="0" fontId="4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9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29.28125" style="1" customWidth="1"/>
    <col min="2" max="2" width="50.28125" style="1" customWidth="1"/>
    <col min="3" max="3" width="18.421875" style="1" customWidth="1"/>
    <col min="4" max="16384" width="9.140625" style="1" customWidth="1"/>
  </cols>
  <sheetData>
    <row r="1" spans="1:3" ht="18" customHeight="1">
      <c r="A1" s="5" t="s">
        <v>8</v>
      </c>
      <c r="B1" s="37" t="s">
        <v>6</v>
      </c>
      <c r="C1" s="37"/>
    </row>
    <row r="2" spans="1:3" ht="12.75">
      <c r="A2" s="37" t="s">
        <v>0</v>
      </c>
      <c r="B2" s="37"/>
      <c r="C2" s="37"/>
    </row>
    <row r="3" spans="1:3" ht="11.25" customHeight="1">
      <c r="A3" s="3"/>
      <c r="B3" s="38" t="s">
        <v>201</v>
      </c>
      <c r="C3" s="39"/>
    </row>
    <row r="4" spans="1:3" ht="13.5" customHeight="1">
      <c r="A4" s="5"/>
      <c r="B4" s="41" t="s">
        <v>216</v>
      </c>
      <c r="C4" s="5"/>
    </row>
    <row r="5" spans="1:3" ht="25.5" customHeight="1">
      <c r="A5" s="40" t="s">
        <v>217</v>
      </c>
      <c r="B5" s="40"/>
      <c r="C5" s="40"/>
    </row>
    <row r="6" spans="1:3" ht="36" customHeight="1">
      <c r="A6" s="8" t="s">
        <v>9</v>
      </c>
      <c r="B6" s="8" t="s">
        <v>10</v>
      </c>
      <c r="C6" s="8" t="s">
        <v>194</v>
      </c>
    </row>
    <row r="7" spans="1:3" ht="42">
      <c r="A7" s="9"/>
      <c r="B7" s="10" t="s">
        <v>11</v>
      </c>
      <c r="C7" s="22">
        <v>20159.5</v>
      </c>
    </row>
    <row r="8" spans="1:3" ht="15.75" customHeight="1">
      <c r="A8" s="9"/>
      <c r="B8" s="10" t="s">
        <v>12</v>
      </c>
      <c r="C8" s="22">
        <f>C9+C17+C22+C25+C32</f>
        <v>18767.5</v>
      </c>
    </row>
    <row r="9" spans="1:3" ht="15.75" customHeight="1">
      <c r="A9" s="11" t="s">
        <v>218</v>
      </c>
      <c r="B9" s="12" t="s">
        <v>1</v>
      </c>
      <c r="C9" s="21">
        <f>C10</f>
        <v>3409.7</v>
      </c>
    </row>
    <row r="10" spans="1:3" ht="74.25" customHeight="1">
      <c r="A10" s="14" t="s">
        <v>219</v>
      </c>
      <c r="B10" s="14" t="s">
        <v>13</v>
      </c>
      <c r="C10" s="13">
        <v>3409.7</v>
      </c>
    </row>
    <row r="11" spans="1:3" ht="37.5" customHeight="1" hidden="1">
      <c r="A11" s="14" t="s">
        <v>125</v>
      </c>
      <c r="B11" s="14" t="s">
        <v>14</v>
      </c>
      <c r="C11" s="13"/>
    </row>
    <row r="12" spans="1:3" ht="39" hidden="1">
      <c r="A12" s="14" t="s">
        <v>15</v>
      </c>
      <c r="B12" s="14" t="s">
        <v>16</v>
      </c>
      <c r="C12" s="13"/>
    </row>
    <row r="13" spans="1:3" ht="46.5" hidden="1">
      <c r="A13" s="11" t="s">
        <v>17</v>
      </c>
      <c r="B13" s="12" t="s">
        <v>18</v>
      </c>
      <c r="C13" s="13"/>
    </row>
    <row r="14" spans="1:3" ht="66" hidden="1">
      <c r="A14" s="14" t="s">
        <v>19</v>
      </c>
      <c r="B14" s="14" t="s">
        <v>20</v>
      </c>
      <c r="C14" s="13"/>
    </row>
    <row r="15" spans="1:3" ht="78.75" hidden="1">
      <c r="A15" s="14" t="s">
        <v>21</v>
      </c>
      <c r="B15" s="14" t="s">
        <v>22</v>
      </c>
      <c r="C15" s="13"/>
    </row>
    <row r="16" spans="1:3" ht="66" hidden="1">
      <c r="A16" s="14" t="s">
        <v>23</v>
      </c>
      <c r="B16" s="14" t="s">
        <v>24</v>
      </c>
      <c r="C16" s="13"/>
    </row>
    <row r="17" spans="1:3" ht="46.5">
      <c r="A17" s="11" t="s">
        <v>220</v>
      </c>
      <c r="B17" s="12" t="s">
        <v>18</v>
      </c>
      <c r="C17" s="21">
        <f>C18+C19+C20</f>
        <v>2514.6</v>
      </c>
    </row>
    <row r="18" spans="1:3" ht="70.5" customHeight="1">
      <c r="A18" s="14" t="s">
        <v>221</v>
      </c>
      <c r="B18" s="14" t="s">
        <v>20</v>
      </c>
      <c r="C18" s="13">
        <v>514.6</v>
      </c>
    </row>
    <row r="19" spans="1:3" ht="78" customHeight="1" hidden="1">
      <c r="A19" s="14" t="s">
        <v>179</v>
      </c>
      <c r="B19" s="14" t="s">
        <v>22</v>
      </c>
      <c r="C19" s="13"/>
    </row>
    <row r="20" spans="1:3" ht="70.5" customHeight="1">
      <c r="A20" s="14" t="s">
        <v>222</v>
      </c>
      <c r="B20" s="14" t="s">
        <v>24</v>
      </c>
      <c r="C20" s="13">
        <v>2000</v>
      </c>
    </row>
    <row r="21" spans="1:3" ht="12.75" hidden="1">
      <c r="A21" s="14"/>
      <c r="B21" s="14"/>
      <c r="C21" s="13"/>
    </row>
    <row r="22" spans="1:3" ht="27.75" customHeight="1">
      <c r="A22" s="11" t="s">
        <v>223</v>
      </c>
      <c r="B22" s="12" t="s">
        <v>2</v>
      </c>
      <c r="C22" s="21">
        <f>C23</f>
        <v>3.5</v>
      </c>
    </row>
    <row r="23" spans="1:3" ht="12.75">
      <c r="A23" s="14" t="s">
        <v>224</v>
      </c>
      <c r="B23" s="14" t="s">
        <v>2</v>
      </c>
      <c r="C23" s="13">
        <v>3.5</v>
      </c>
    </row>
    <row r="24" spans="1:3" ht="26.25">
      <c r="A24" s="14" t="s">
        <v>225</v>
      </c>
      <c r="B24" s="14" t="s">
        <v>25</v>
      </c>
      <c r="C24" s="13"/>
    </row>
    <row r="25" spans="1:3" ht="15">
      <c r="A25" s="11" t="s">
        <v>227</v>
      </c>
      <c r="B25" s="12" t="s">
        <v>3</v>
      </c>
      <c r="C25" s="21">
        <f>C26+C27</f>
        <v>1408.9</v>
      </c>
    </row>
    <row r="26" spans="1:3" ht="39">
      <c r="A26" s="14" t="s">
        <v>226</v>
      </c>
      <c r="B26" s="14" t="s">
        <v>26</v>
      </c>
      <c r="C26" s="13">
        <v>1000</v>
      </c>
    </row>
    <row r="27" spans="1:3" ht="39">
      <c r="A27" s="14" t="s">
        <v>228</v>
      </c>
      <c r="B27" s="14" t="s">
        <v>27</v>
      </c>
      <c r="C27" s="13">
        <v>408.9</v>
      </c>
    </row>
    <row r="28" spans="1:3" ht="15" hidden="1">
      <c r="A28" s="11"/>
      <c r="B28" s="12"/>
      <c r="C28" s="21"/>
    </row>
    <row r="29" spans="1:3" ht="12.75" hidden="1">
      <c r="A29" s="14"/>
      <c r="B29" s="14"/>
      <c r="C29" s="13"/>
    </row>
    <row r="30" spans="1:3" ht="30" customHeight="1" hidden="1">
      <c r="A30" s="14"/>
      <c r="B30" s="14"/>
      <c r="C30" s="13"/>
    </row>
    <row r="31" spans="1:3" ht="30" customHeight="1" hidden="1">
      <c r="A31" s="14"/>
      <c r="B31" s="14"/>
      <c r="C31" s="13"/>
    </row>
    <row r="32" spans="1:3" ht="20.25" customHeight="1">
      <c r="A32" s="11" t="s">
        <v>229</v>
      </c>
      <c r="B32" s="12" t="s">
        <v>4</v>
      </c>
      <c r="C32" s="21">
        <f>C33+C37</f>
        <v>11430.8</v>
      </c>
    </row>
    <row r="33" spans="1:3" ht="20.25" customHeight="1">
      <c r="A33" s="14" t="s">
        <v>230</v>
      </c>
      <c r="B33" s="14" t="s">
        <v>28</v>
      </c>
      <c r="C33" s="13">
        <v>5000</v>
      </c>
    </row>
    <row r="34" spans="1:3" ht="29.25" customHeight="1" hidden="1">
      <c r="A34" s="14" t="s">
        <v>126</v>
      </c>
      <c r="B34" s="14" t="s">
        <v>29</v>
      </c>
      <c r="C34" s="13"/>
    </row>
    <row r="35" spans="1:3" ht="19.5" customHeight="1" hidden="1">
      <c r="A35" s="14" t="s">
        <v>30</v>
      </c>
      <c r="B35" s="14" t="s">
        <v>31</v>
      </c>
      <c r="C35" s="13"/>
    </row>
    <row r="36" spans="1:3" ht="12.75" hidden="1">
      <c r="A36" s="14" t="s">
        <v>32</v>
      </c>
      <c r="B36" s="14" t="s">
        <v>33</v>
      </c>
      <c r="C36" s="13"/>
    </row>
    <row r="37" spans="1:3" ht="33" customHeight="1">
      <c r="A37" s="14" t="s">
        <v>231</v>
      </c>
      <c r="B37" s="14" t="s">
        <v>34</v>
      </c>
      <c r="C37" s="13">
        <v>6430.8</v>
      </c>
    </row>
    <row r="38" spans="1:3" ht="39.75" customHeight="1" hidden="1">
      <c r="A38" s="14" t="s">
        <v>127</v>
      </c>
      <c r="B38" s="14" t="s">
        <v>35</v>
      </c>
      <c r="C38" s="13"/>
    </row>
    <row r="39" spans="1:3" ht="26.25" customHeight="1" hidden="1">
      <c r="A39" s="11" t="s">
        <v>128</v>
      </c>
      <c r="B39" s="12" t="s">
        <v>36</v>
      </c>
      <c r="C39" s="13"/>
    </row>
    <row r="40" spans="1:3" ht="0.75" customHeight="1" hidden="1">
      <c r="A40" s="14" t="s">
        <v>37</v>
      </c>
      <c r="B40" s="14" t="s">
        <v>38</v>
      </c>
      <c r="C40" s="13"/>
    </row>
    <row r="41" spans="1:3" ht="31.5" customHeight="1">
      <c r="A41" s="15"/>
      <c r="B41" s="10" t="s">
        <v>39</v>
      </c>
      <c r="C41" s="22">
        <f>C42+C54+C82+C78</f>
        <v>1392</v>
      </c>
    </row>
    <row r="42" spans="1:3" ht="48" customHeight="1">
      <c r="A42" s="11" t="s">
        <v>186</v>
      </c>
      <c r="B42" s="18" t="s">
        <v>40</v>
      </c>
      <c r="C42" s="21">
        <f>C48+C52+C53</f>
        <v>600</v>
      </c>
    </row>
    <row r="43" spans="1:3" ht="1.5" customHeight="1" hidden="1">
      <c r="A43" s="14" t="s">
        <v>129</v>
      </c>
      <c r="B43" s="14" t="s">
        <v>41</v>
      </c>
      <c r="C43" s="13"/>
    </row>
    <row r="44" spans="1:3" ht="66" hidden="1">
      <c r="A44" s="14" t="s">
        <v>42</v>
      </c>
      <c r="B44" s="14" t="s">
        <v>43</v>
      </c>
      <c r="C44" s="13"/>
    </row>
    <row r="45" spans="1:3" ht="16.5" customHeight="1" hidden="1">
      <c r="A45" s="14" t="s">
        <v>44</v>
      </c>
      <c r="B45" s="14" t="s">
        <v>45</v>
      </c>
      <c r="C45" s="16"/>
    </row>
    <row r="46" spans="1:3" ht="66" hidden="1">
      <c r="A46" s="14" t="s">
        <v>46</v>
      </c>
      <c r="B46" s="14" t="s">
        <v>47</v>
      </c>
      <c r="C46" s="13"/>
    </row>
    <row r="47" spans="1:3" ht="66" hidden="1">
      <c r="A47" s="14" t="s">
        <v>48</v>
      </c>
      <c r="B47" s="14" t="s">
        <v>49</v>
      </c>
      <c r="C47" s="13"/>
    </row>
    <row r="48" spans="1:3" ht="66">
      <c r="A48" s="30" t="s">
        <v>131</v>
      </c>
      <c r="B48" s="30" t="s">
        <v>50</v>
      </c>
      <c r="C48" s="29">
        <v>200</v>
      </c>
    </row>
    <row r="49" spans="1:3" ht="0.75" customHeight="1">
      <c r="A49" s="30" t="s">
        <v>130</v>
      </c>
      <c r="B49" s="30" t="s">
        <v>51</v>
      </c>
      <c r="C49" s="23"/>
    </row>
    <row r="50" spans="1:3" ht="33" customHeight="1" hidden="1">
      <c r="A50" s="30" t="s">
        <v>131</v>
      </c>
      <c r="B50" s="30" t="s">
        <v>52</v>
      </c>
      <c r="C50" s="23"/>
    </row>
    <row r="51" spans="1:3" ht="0.75" customHeight="1" hidden="1">
      <c r="A51" s="30" t="s">
        <v>53</v>
      </c>
      <c r="B51" s="30" t="s">
        <v>54</v>
      </c>
      <c r="C51" s="24"/>
    </row>
    <row r="52" spans="1:5" ht="63.75" customHeight="1">
      <c r="A52" s="30" t="s">
        <v>132</v>
      </c>
      <c r="B52" s="30" t="s">
        <v>189</v>
      </c>
      <c r="C52" s="29">
        <v>100</v>
      </c>
      <c r="E52" s="6"/>
    </row>
    <row r="53" spans="1:5" ht="78.75" customHeight="1">
      <c r="A53" s="14" t="s">
        <v>190</v>
      </c>
      <c r="B53" s="14" t="s">
        <v>180</v>
      </c>
      <c r="C53" s="13">
        <v>300</v>
      </c>
      <c r="E53" s="6"/>
    </row>
    <row r="54" spans="1:5" ht="51" customHeight="1">
      <c r="A54" s="11" t="s">
        <v>191</v>
      </c>
      <c r="B54" s="18" t="s">
        <v>185</v>
      </c>
      <c r="C54" s="21">
        <f>C55</f>
        <v>100</v>
      </c>
      <c r="E54" s="6"/>
    </row>
    <row r="55" spans="1:5" ht="33" customHeight="1">
      <c r="A55" s="14" t="s">
        <v>188</v>
      </c>
      <c r="B55" s="14" t="s">
        <v>187</v>
      </c>
      <c r="C55" s="13">
        <v>100</v>
      </c>
      <c r="E55" s="4"/>
    </row>
    <row r="56" spans="1:3" ht="1.5" customHeight="1" hidden="1">
      <c r="A56" s="11" t="s">
        <v>55</v>
      </c>
      <c r="B56" s="12" t="s">
        <v>56</v>
      </c>
      <c r="C56" s="13"/>
    </row>
    <row r="57" spans="1:3" ht="26.25" hidden="1">
      <c r="A57" s="14" t="s">
        <v>57</v>
      </c>
      <c r="B57" s="14" t="s">
        <v>58</v>
      </c>
      <c r="C57" s="13"/>
    </row>
    <row r="58" spans="1:3" ht="26.25" hidden="1">
      <c r="A58" s="14" t="s">
        <v>59</v>
      </c>
      <c r="B58" s="14" t="s">
        <v>60</v>
      </c>
      <c r="C58" s="13"/>
    </row>
    <row r="59" spans="1:3" ht="26.25" hidden="1">
      <c r="A59" s="14" t="s">
        <v>61</v>
      </c>
      <c r="B59" s="14" t="s">
        <v>62</v>
      </c>
      <c r="C59" s="16"/>
    </row>
    <row r="60" spans="1:3" ht="1.5" customHeight="1" hidden="1">
      <c r="A60" s="14" t="s">
        <v>133</v>
      </c>
      <c r="B60" s="14" t="s">
        <v>63</v>
      </c>
      <c r="C60" s="13"/>
    </row>
    <row r="61" spans="1:3" ht="30.75" hidden="1">
      <c r="A61" s="11" t="s">
        <v>64</v>
      </c>
      <c r="B61" s="12" t="s">
        <v>65</v>
      </c>
      <c r="C61" s="13"/>
    </row>
    <row r="62" spans="1:3" ht="27" customHeight="1" hidden="1">
      <c r="A62" s="14" t="s">
        <v>134</v>
      </c>
      <c r="B62" s="14" t="s">
        <v>66</v>
      </c>
      <c r="C62" s="13"/>
    </row>
    <row r="63" spans="1:3" ht="25.5" customHeight="1" hidden="1">
      <c r="A63" s="14" t="s">
        <v>135</v>
      </c>
      <c r="B63" s="14" t="s">
        <v>67</v>
      </c>
      <c r="C63" s="13"/>
    </row>
    <row r="64" spans="1:4" ht="44.25" customHeight="1" hidden="1">
      <c r="A64" s="14" t="s">
        <v>136</v>
      </c>
      <c r="B64" s="14" t="s">
        <v>68</v>
      </c>
      <c r="C64" s="13"/>
      <c r="D64" s="4"/>
    </row>
    <row r="65" spans="1:3" ht="78.75" hidden="1">
      <c r="A65" s="14" t="s">
        <v>69</v>
      </c>
      <c r="B65" s="14" t="s">
        <v>70</v>
      </c>
      <c r="C65" s="16"/>
    </row>
    <row r="66" spans="1:3" ht="78.75" hidden="1">
      <c r="A66" s="14" t="s">
        <v>71</v>
      </c>
      <c r="B66" s="14" t="s">
        <v>72</v>
      </c>
      <c r="C66" s="13"/>
    </row>
    <row r="67" spans="1:3" ht="78.75" hidden="1">
      <c r="A67" s="14" t="s">
        <v>73</v>
      </c>
      <c r="B67" s="14" t="s">
        <v>74</v>
      </c>
      <c r="C67" s="13"/>
    </row>
    <row r="68" spans="1:3" ht="26.25" hidden="1">
      <c r="A68" s="17" t="s">
        <v>75</v>
      </c>
      <c r="B68" s="18" t="s">
        <v>76</v>
      </c>
      <c r="C68" s="13"/>
    </row>
    <row r="69" spans="1:3" ht="39" hidden="1">
      <c r="A69" s="14" t="s">
        <v>77</v>
      </c>
      <c r="B69" s="14" t="s">
        <v>78</v>
      </c>
      <c r="C69" s="13"/>
    </row>
    <row r="70" spans="1:3" ht="43.5" customHeight="1" hidden="1">
      <c r="A70" s="14" t="s">
        <v>137</v>
      </c>
      <c r="B70" s="14" t="s">
        <v>79</v>
      </c>
      <c r="C70" s="13"/>
    </row>
    <row r="71" spans="1:3" ht="52.5" hidden="1">
      <c r="A71" s="14" t="s">
        <v>138</v>
      </c>
      <c r="B71" s="14" t="s">
        <v>80</v>
      </c>
      <c r="C71" s="13"/>
    </row>
    <row r="72" spans="1:3" ht="30.75" hidden="1">
      <c r="A72" s="11" t="s">
        <v>139</v>
      </c>
      <c r="B72" s="12" t="s">
        <v>5</v>
      </c>
      <c r="C72" s="13"/>
    </row>
    <row r="73" spans="1:3" ht="52.5" hidden="1">
      <c r="A73" s="14" t="s">
        <v>140</v>
      </c>
      <c r="B73" s="14" t="s">
        <v>81</v>
      </c>
      <c r="C73" s="16"/>
    </row>
    <row r="74" spans="1:3" ht="66" hidden="1">
      <c r="A74" s="14" t="s">
        <v>141</v>
      </c>
      <c r="B74" s="14" t="s">
        <v>82</v>
      </c>
      <c r="C74" s="16"/>
    </row>
    <row r="75" spans="1:3" ht="78.75" hidden="1">
      <c r="A75" s="14" t="s">
        <v>142</v>
      </c>
      <c r="B75" s="14" t="s">
        <v>83</v>
      </c>
      <c r="C75" s="16"/>
    </row>
    <row r="76" spans="1:3" ht="39" hidden="1">
      <c r="A76" s="14" t="s">
        <v>143</v>
      </c>
      <c r="B76" s="14" t="s">
        <v>84</v>
      </c>
      <c r="C76" s="13"/>
    </row>
    <row r="77" spans="1:3" ht="39" hidden="1">
      <c r="A77" s="14" t="s">
        <v>144</v>
      </c>
      <c r="B77" s="14" t="s">
        <v>85</v>
      </c>
      <c r="C77" s="13"/>
    </row>
    <row r="78" spans="1:3" ht="33" customHeight="1">
      <c r="A78" s="14" t="s">
        <v>192</v>
      </c>
      <c r="B78" s="17" t="s">
        <v>65</v>
      </c>
      <c r="C78" s="21">
        <v>552</v>
      </c>
    </row>
    <row r="79" spans="1:3" ht="12.75" customHeight="1" hidden="1">
      <c r="A79" s="14"/>
      <c r="B79" s="14"/>
      <c r="C79" s="13"/>
    </row>
    <row r="80" spans="1:3" ht="49.5" customHeight="1">
      <c r="A80" s="14" t="s">
        <v>193</v>
      </c>
      <c r="B80" s="14" t="s">
        <v>74</v>
      </c>
      <c r="C80" s="13">
        <v>552</v>
      </c>
    </row>
    <row r="81" spans="1:3" ht="12.75" hidden="1">
      <c r="A81" s="14"/>
      <c r="B81" s="14"/>
      <c r="C81" s="13"/>
    </row>
    <row r="82" spans="1:3" ht="15">
      <c r="A82" s="11" t="s">
        <v>145</v>
      </c>
      <c r="B82" s="18" t="s">
        <v>86</v>
      </c>
      <c r="C82" s="21">
        <f>C85</f>
        <v>140</v>
      </c>
    </row>
    <row r="83" spans="1:3" ht="24.75" customHeight="1" hidden="1">
      <c r="A83" s="14" t="s">
        <v>146</v>
      </c>
      <c r="B83" s="14" t="s">
        <v>87</v>
      </c>
      <c r="C83" s="16"/>
    </row>
    <row r="84" spans="1:3" ht="3.75" customHeight="1" hidden="1">
      <c r="A84" s="14" t="s">
        <v>147</v>
      </c>
      <c r="B84" s="14" t="s">
        <v>88</v>
      </c>
      <c r="C84" s="16"/>
    </row>
    <row r="85" spans="1:3" ht="26.25">
      <c r="A85" s="14" t="s">
        <v>181</v>
      </c>
      <c r="B85" s="14" t="s">
        <v>182</v>
      </c>
      <c r="C85" s="13">
        <v>140</v>
      </c>
    </row>
    <row r="86" spans="1:3" ht="26.25">
      <c r="A86" s="14" t="s">
        <v>184</v>
      </c>
      <c r="B86" s="14" t="s">
        <v>183</v>
      </c>
      <c r="C86" s="13"/>
    </row>
    <row r="87" spans="1:3" ht="21" customHeight="1">
      <c r="A87" s="19" t="s">
        <v>148</v>
      </c>
      <c r="B87" s="20" t="s">
        <v>89</v>
      </c>
      <c r="C87" s="22">
        <f>C88+C105+C109+C128</f>
        <v>23555.85</v>
      </c>
    </row>
    <row r="88" spans="1:3" ht="39">
      <c r="A88" s="11" t="s">
        <v>149</v>
      </c>
      <c r="B88" s="18" t="s">
        <v>90</v>
      </c>
      <c r="C88" s="21">
        <f>C89+C104</f>
        <v>13546.8</v>
      </c>
    </row>
    <row r="89" spans="1:3" ht="33.75" customHeight="1">
      <c r="A89" s="14" t="s">
        <v>150</v>
      </c>
      <c r="B89" s="14" t="s">
        <v>91</v>
      </c>
      <c r="C89" s="29">
        <v>13439.3</v>
      </c>
    </row>
    <row r="90" spans="1:3" ht="2.25" customHeight="1" hidden="1">
      <c r="A90" s="14" t="s">
        <v>151</v>
      </c>
      <c r="B90" s="14" t="s">
        <v>92</v>
      </c>
      <c r="C90" s="13"/>
    </row>
    <row r="91" spans="1:3" ht="26.25" hidden="1">
      <c r="A91" s="14" t="s">
        <v>152</v>
      </c>
      <c r="B91" s="14" t="s">
        <v>93</v>
      </c>
      <c r="C91" s="13"/>
    </row>
    <row r="92" spans="1:3" ht="26.25" hidden="1">
      <c r="A92" s="17" t="s">
        <v>153</v>
      </c>
      <c r="B92" s="18" t="s">
        <v>94</v>
      </c>
      <c r="C92" s="13"/>
    </row>
    <row r="93" spans="1:3" ht="39" hidden="1">
      <c r="A93" s="14" t="s">
        <v>154</v>
      </c>
      <c r="B93" s="14" t="s">
        <v>95</v>
      </c>
      <c r="C93" s="13"/>
    </row>
    <row r="94" spans="1:3" ht="39" hidden="1">
      <c r="A94" s="14" t="s">
        <v>155</v>
      </c>
      <c r="B94" s="14" t="s">
        <v>96</v>
      </c>
      <c r="C94" s="13"/>
    </row>
    <row r="95" spans="1:3" ht="66" hidden="1">
      <c r="A95" s="14" t="s">
        <v>156</v>
      </c>
      <c r="B95" s="14" t="s">
        <v>97</v>
      </c>
      <c r="C95" s="13"/>
    </row>
    <row r="96" spans="1:3" ht="66" hidden="1">
      <c r="A96" s="14" t="s">
        <v>157</v>
      </c>
      <c r="B96" s="14" t="s">
        <v>98</v>
      </c>
      <c r="C96" s="13"/>
    </row>
    <row r="97" spans="1:3" ht="92.25" hidden="1">
      <c r="A97" s="14" t="s">
        <v>158</v>
      </c>
      <c r="B97" s="14" t="s">
        <v>99</v>
      </c>
      <c r="C97" s="13"/>
    </row>
    <row r="98" spans="1:3" ht="39" hidden="1">
      <c r="A98" s="14" t="s">
        <v>159</v>
      </c>
      <c r="B98" s="14" t="s">
        <v>100</v>
      </c>
      <c r="C98" s="13"/>
    </row>
    <row r="99" spans="1:3" ht="39" hidden="1">
      <c r="A99" s="14" t="s">
        <v>160</v>
      </c>
      <c r="B99" s="14" t="s">
        <v>101</v>
      </c>
      <c r="C99" s="13"/>
    </row>
    <row r="100" spans="1:3" ht="78.75" hidden="1">
      <c r="A100" s="14" t="s">
        <v>102</v>
      </c>
      <c r="B100" s="14" t="s">
        <v>103</v>
      </c>
      <c r="C100" s="13"/>
    </row>
    <row r="101" spans="1:3" ht="78.75" hidden="1">
      <c r="A101" s="14" t="s">
        <v>161</v>
      </c>
      <c r="B101" s="14" t="s">
        <v>104</v>
      </c>
      <c r="C101" s="13"/>
    </row>
    <row r="102" spans="1:3" ht="20.25" customHeight="1" hidden="1">
      <c r="A102" s="14" t="s">
        <v>162</v>
      </c>
      <c r="B102" s="14" t="s">
        <v>105</v>
      </c>
      <c r="C102" s="13"/>
    </row>
    <row r="103" spans="1:3" ht="12.75" hidden="1">
      <c r="A103" s="14" t="s">
        <v>163</v>
      </c>
      <c r="B103" s="14" t="s">
        <v>106</v>
      </c>
      <c r="C103" s="13"/>
    </row>
    <row r="104" spans="1:3" ht="33" customHeight="1">
      <c r="A104" s="14" t="s">
        <v>150</v>
      </c>
      <c r="B104" s="14" t="s">
        <v>91</v>
      </c>
      <c r="C104" s="13">
        <v>107.5</v>
      </c>
    </row>
    <row r="105" spans="1:3" ht="26.25">
      <c r="A105" s="17" t="s">
        <v>164</v>
      </c>
      <c r="B105" s="18" t="s">
        <v>107</v>
      </c>
      <c r="C105" s="21">
        <f>C106+C107</f>
        <v>794.5</v>
      </c>
    </row>
    <row r="106" spans="1:3" ht="26.25">
      <c r="A106" s="7" t="s">
        <v>198</v>
      </c>
      <c r="B106" s="2" t="s">
        <v>7</v>
      </c>
      <c r="C106" s="13">
        <v>560.8</v>
      </c>
    </row>
    <row r="107" spans="1:3" ht="39">
      <c r="A107" s="14" t="s">
        <v>165</v>
      </c>
      <c r="B107" s="14" t="s">
        <v>108</v>
      </c>
      <c r="C107" s="13">
        <v>233.7</v>
      </c>
    </row>
    <row r="108" spans="1:3" ht="39" hidden="1">
      <c r="A108" s="14" t="s">
        <v>166</v>
      </c>
      <c r="B108" s="14" t="s">
        <v>109</v>
      </c>
      <c r="C108" s="13"/>
    </row>
    <row r="109" spans="1:3" ht="18.75" customHeight="1" thickBot="1">
      <c r="A109" s="17" t="s">
        <v>162</v>
      </c>
      <c r="B109" s="17" t="s">
        <v>197</v>
      </c>
      <c r="C109" s="26">
        <f>C123+C124+C125+C126+C127</f>
        <v>5865.8</v>
      </c>
    </row>
    <row r="110" spans="1:3" ht="0.75" customHeight="1" hidden="1" thickBot="1">
      <c r="A110" s="33"/>
      <c r="B110" s="14"/>
      <c r="C110" s="13"/>
    </row>
    <row r="111" spans="1:3" ht="9" customHeight="1" hidden="1">
      <c r="A111" s="14"/>
      <c r="B111" s="28"/>
      <c r="C111" s="13"/>
    </row>
    <row r="112" spans="1:3" ht="13.5" hidden="1" thickBot="1">
      <c r="A112" s="14"/>
      <c r="B112" s="2"/>
      <c r="C112" s="25"/>
    </row>
    <row r="113" spans="1:3" ht="39.75" hidden="1" thickBot="1">
      <c r="A113" s="14" t="s">
        <v>110</v>
      </c>
      <c r="B113" s="14" t="s">
        <v>111</v>
      </c>
      <c r="C113" s="13"/>
    </row>
    <row r="114" spans="1:3" ht="13.5" hidden="1" thickBot="1">
      <c r="A114" s="17" t="s">
        <v>167</v>
      </c>
      <c r="B114" s="18" t="s">
        <v>112</v>
      </c>
      <c r="C114" s="13"/>
    </row>
    <row r="115" spans="1:3" ht="66" hidden="1" thickBot="1">
      <c r="A115" s="14" t="s">
        <v>168</v>
      </c>
      <c r="B115" s="14" t="s">
        <v>113</v>
      </c>
      <c r="C115" s="13"/>
    </row>
    <row r="116" spans="1:3" ht="66" hidden="1" thickBot="1">
      <c r="A116" s="14" t="s">
        <v>169</v>
      </c>
      <c r="B116" s="14" t="s">
        <v>114</v>
      </c>
      <c r="C116" s="13"/>
    </row>
    <row r="117" spans="1:3" ht="27" hidden="1" thickBot="1">
      <c r="A117" s="14" t="s">
        <v>170</v>
      </c>
      <c r="B117" s="14" t="s">
        <v>115</v>
      </c>
      <c r="C117" s="13"/>
    </row>
    <row r="118" spans="1:3" ht="27" hidden="1" thickBot="1">
      <c r="A118" s="14" t="s">
        <v>171</v>
      </c>
      <c r="B118" s="14" t="s">
        <v>116</v>
      </c>
      <c r="C118" s="13"/>
    </row>
    <row r="119" spans="1:3" ht="21" customHeight="1" hidden="1">
      <c r="A119" s="17" t="s">
        <v>172</v>
      </c>
      <c r="B119" s="18" t="s">
        <v>117</v>
      </c>
      <c r="C119" s="13"/>
    </row>
    <row r="120" spans="1:3" ht="27" hidden="1" thickBot="1">
      <c r="A120" s="14" t="s">
        <v>173</v>
      </c>
      <c r="B120" s="14" t="s">
        <v>118</v>
      </c>
      <c r="C120" s="13"/>
    </row>
    <row r="121" spans="1:3" ht="93" hidden="1" thickBot="1">
      <c r="A121" s="17" t="s">
        <v>174</v>
      </c>
      <c r="B121" s="18" t="s">
        <v>119</v>
      </c>
      <c r="C121" s="16"/>
    </row>
    <row r="122" spans="1:3" ht="39.75" hidden="1" thickBot="1">
      <c r="A122" s="14" t="s">
        <v>175</v>
      </c>
      <c r="B122" s="14" t="s">
        <v>120</v>
      </c>
      <c r="C122" s="16"/>
    </row>
    <row r="123" spans="1:3" ht="53.25" thickBot="1">
      <c r="A123" s="14" t="s">
        <v>202</v>
      </c>
      <c r="B123" s="32" t="s">
        <v>204</v>
      </c>
      <c r="C123" s="35">
        <v>1087</v>
      </c>
    </row>
    <row r="124" spans="1:3" ht="36" customHeight="1" thickBot="1">
      <c r="A124" s="34" t="s">
        <v>207</v>
      </c>
      <c r="B124" s="32" t="s">
        <v>208</v>
      </c>
      <c r="C124" s="35">
        <v>492</v>
      </c>
    </row>
    <row r="125" spans="1:3" ht="39.75" thickBot="1">
      <c r="A125" s="14" t="s">
        <v>205</v>
      </c>
      <c r="B125" s="32" t="s">
        <v>206</v>
      </c>
      <c r="C125" s="35">
        <v>1950.5</v>
      </c>
    </row>
    <row r="126" spans="1:3" ht="27" thickBot="1">
      <c r="A126" s="14" t="s">
        <v>209</v>
      </c>
      <c r="B126" s="32" t="s">
        <v>210</v>
      </c>
      <c r="C126" s="35">
        <v>1564</v>
      </c>
    </row>
    <row r="127" spans="1:3" ht="37.5" customHeight="1" thickBot="1">
      <c r="A127" s="14" t="s">
        <v>202</v>
      </c>
      <c r="B127" s="32" t="s">
        <v>203</v>
      </c>
      <c r="C127" s="35">
        <v>772.3</v>
      </c>
    </row>
    <row r="128" spans="1:3" ht="21" customHeight="1">
      <c r="A128" s="17" t="s">
        <v>167</v>
      </c>
      <c r="B128" s="17" t="s">
        <v>215</v>
      </c>
      <c r="C128" s="26">
        <f>C130+C131+C132+C133+C134+C135</f>
        <v>3348.75</v>
      </c>
    </row>
    <row r="129" spans="1:3" ht="10.5" customHeight="1" hidden="1">
      <c r="A129" s="17"/>
      <c r="B129" s="17"/>
      <c r="C129" s="26"/>
    </row>
    <row r="130" spans="1:3" ht="19.5" customHeight="1">
      <c r="A130" s="14" t="s">
        <v>167</v>
      </c>
      <c r="B130" s="14" t="s">
        <v>196</v>
      </c>
      <c r="C130" s="27">
        <v>200</v>
      </c>
    </row>
    <row r="131" spans="1:3" ht="27" customHeight="1">
      <c r="A131" s="14" t="s">
        <v>167</v>
      </c>
      <c r="B131" s="31" t="s">
        <v>199</v>
      </c>
      <c r="C131" s="27">
        <v>33.79</v>
      </c>
    </row>
    <row r="132" spans="1:3" ht="19.5" customHeight="1">
      <c r="A132" s="14" t="s">
        <v>167</v>
      </c>
      <c r="B132" s="14" t="s">
        <v>200</v>
      </c>
      <c r="C132" s="27">
        <v>100</v>
      </c>
    </row>
    <row r="133" spans="1:3" ht="36" customHeight="1">
      <c r="A133" s="14" t="s">
        <v>211</v>
      </c>
      <c r="B133" s="14" t="s">
        <v>212</v>
      </c>
      <c r="C133" s="27">
        <v>9.96</v>
      </c>
    </row>
    <row r="134" spans="1:3" ht="39" customHeight="1">
      <c r="A134" s="14" t="s">
        <v>213</v>
      </c>
      <c r="B134" s="14" t="s">
        <v>214</v>
      </c>
      <c r="C134" s="27">
        <v>625</v>
      </c>
    </row>
    <row r="135" spans="1:3" ht="25.5" customHeight="1">
      <c r="A135" s="14" t="s">
        <v>167</v>
      </c>
      <c r="B135" s="14" t="s">
        <v>195</v>
      </c>
      <c r="C135" s="27">
        <v>2380</v>
      </c>
    </row>
    <row r="136" spans="1:3" ht="52.5" hidden="1">
      <c r="A136" s="17" t="s">
        <v>176</v>
      </c>
      <c r="B136" s="18" t="s">
        <v>121</v>
      </c>
      <c r="C136" s="16"/>
    </row>
    <row r="137" spans="1:3" ht="39" hidden="1">
      <c r="A137" s="14" t="s">
        <v>177</v>
      </c>
      <c r="B137" s="14" t="s">
        <v>122</v>
      </c>
      <c r="C137" s="16"/>
    </row>
    <row r="138" spans="1:3" ht="39" hidden="1">
      <c r="A138" s="14" t="s">
        <v>178</v>
      </c>
      <c r="B138" s="14" t="s">
        <v>123</v>
      </c>
      <c r="C138" s="16"/>
    </row>
    <row r="139" spans="1:3" ht="30" customHeight="1">
      <c r="A139" s="15"/>
      <c r="B139" s="9" t="s">
        <v>124</v>
      </c>
      <c r="C139" s="36">
        <f>C7+C87</f>
        <v>43715.35</v>
      </c>
    </row>
  </sheetData>
  <sheetProtection/>
  <mergeCells count="4">
    <mergeCell ref="B1:C1"/>
    <mergeCell ref="A2:C2"/>
    <mergeCell ref="B3:C3"/>
    <mergeCell ref="A5:C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 Людмила Алексеевна</cp:lastModifiedBy>
  <cp:lastPrinted>2017-04-10T08:55:18Z</cp:lastPrinted>
  <dcterms:created xsi:type="dcterms:W3CDTF">1996-10-08T23:32:33Z</dcterms:created>
  <dcterms:modified xsi:type="dcterms:W3CDTF">2017-04-12T07:15:53Z</dcterms:modified>
  <cp:category/>
  <cp:version/>
  <cp:contentType/>
  <cp:contentStatus/>
</cp:coreProperties>
</file>